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73581ADA-56EE-4013-9896-B803165C3DD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ll" sheetId="1" r:id="rId1"/>
    <sheet name="MOQ.BUDGET.LEADTIME" sheetId="7" r:id="rId2"/>
    <sheet name="MAQUILLAGE" sheetId="2" state="hidden" r:id="rId3"/>
    <sheet name="MY CLARINS" sheetId="6" state="hidden" r:id="rId4"/>
  </sheets>
  <definedNames>
    <definedName name="Print_Area" localSheetId="0">all!$A$1:$G$252</definedName>
    <definedName name="Print_Area" localSheetId="2">MAQUILLAGE!$A$1:$I$323</definedName>
    <definedName name="Print_Area" localSheetId="3">'MY CLARINS'!$A$1:$I$41</definedName>
  </definedNames>
  <calcPr calcId="191029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13" i="1"/>
  <c r="F94" i="1" l="1"/>
  <c r="F192" i="1"/>
  <c r="F188" i="1"/>
  <c r="F195" i="1"/>
  <c r="F191" i="1"/>
  <c r="F183" i="1"/>
  <c r="F157" i="1"/>
  <c r="F198" i="1"/>
  <c r="F193" i="1"/>
  <c r="F186" i="1"/>
  <c r="F148" i="1"/>
  <c r="F147" i="1"/>
  <c r="F180" i="1"/>
  <c r="F179" i="1"/>
  <c r="F174" i="1"/>
  <c r="F172" i="1"/>
  <c r="F120" i="1"/>
  <c r="F114" i="1"/>
  <c r="F113" i="1"/>
  <c r="F112" i="1"/>
  <c r="F111" i="1"/>
  <c r="F103" i="1"/>
  <c r="F102" i="1"/>
  <c r="F101" i="1"/>
  <c r="F100" i="1"/>
  <c r="F99" i="1"/>
  <c r="F98" i="1"/>
  <c r="F90" i="1"/>
  <c r="F89" i="1"/>
  <c r="F88" i="1"/>
  <c r="F87" i="1"/>
  <c r="F86" i="1"/>
  <c r="F82" i="1"/>
  <c r="F81" i="1"/>
  <c r="F80" i="1"/>
  <c r="F79" i="1"/>
  <c r="F78" i="1"/>
  <c r="F75" i="1"/>
  <c r="F76" i="1"/>
  <c r="F74" i="1"/>
  <c r="F206" i="1" l="1"/>
  <c r="F205" i="1"/>
  <c r="F204" i="1"/>
  <c r="F203" i="1"/>
  <c r="F201" i="1"/>
  <c r="F200" i="1"/>
  <c r="F199" i="1"/>
  <c r="F177" i="1"/>
  <c r="F176" i="1"/>
  <c r="F175" i="1"/>
  <c r="F162" i="1"/>
  <c r="F161" i="1"/>
  <c r="F160" i="1"/>
  <c r="F159" i="1"/>
  <c r="F133" i="1"/>
  <c r="F132" i="1"/>
  <c r="F131" i="1"/>
  <c r="F130" i="1"/>
  <c r="F129" i="1"/>
  <c r="F128" i="1"/>
  <c r="F108" i="1"/>
  <c r="F107" i="1"/>
  <c r="F106" i="1"/>
  <c r="F105" i="1"/>
</calcChain>
</file>

<file path=xl/sharedStrings.xml><?xml version="1.0" encoding="utf-8"?>
<sst xmlns="http://schemas.openxmlformats.org/spreadsheetml/2006/main" count="1788" uniqueCount="716">
  <si>
    <t>REF.</t>
  </si>
  <si>
    <t>CODICE EAN</t>
  </si>
  <si>
    <t>FORMATO</t>
  </si>
  <si>
    <t>PREZZO DI CESSIONE (€) 2020</t>
  </si>
  <si>
    <t>LINEA VISO</t>
  </si>
  <si>
    <t>LAIT DÉMAQUILLANT HERBES PS</t>
  </si>
  <si>
    <t>200 ML</t>
  </si>
  <si>
    <t>LAIT DÉMAQUILLANT GENTIANE PG</t>
  </si>
  <si>
    <t>LOTION TONIQUE PS</t>
  </si>
  <si>
    <t>LOTION TONIQUE PG</t>
  </si>
  <si>
    <t>LOTION DOUCE TONIFIANTE</t>
  </si>
  <si>
    <t>DOUX NETT. MOUSSANT TP</t>
  </si>
  <si>
    <t>125 ML</t>
  </si>
  <si>
    <t>DOUX NETT. MOUSSANT PS</t>
  </si>
  <si>
    <t>DOUX NETT. MOUSSANT PG</t>
  </si>
  <si>
    <t xml:space="preserve">CRÈME DOUCE DÉMAQUILLANTE ANTI-POLLUTION </t>
  </si>
  <si>
    <t>400 ML</t>
  </si>
  <si>
    <t>LOTION TONIQUE CAMOMILLE PS</t>
  </si>
  <si>
    <t>LOTION TONIQUE IRIS PG</t>
  </si>
  <si>
    <t>TRATTAMENTI DETERGENTI EXPRESS</t>
  </si>
  <si>
    <t>DÉMAQUILLANT TONIC EXPRESS</t>
  </si>
  <si>
    <t>DOUX NETT. GOMMANT EXPRESS</t>
  </si>
  <si>
    <t>TRATTAMENTI ESFOLIANTI</t>
  </si>
  <si>
    <t xml:space="preserve">DOUX PEELING CRÈME GOMMANTE </t>
  </si>
  <si>
    <t>50 ML</t>
  </si>
  <si>
    <t>FRESH SCRUB - ESFOLIANTE EFFETTO FRESCHEZZA</t>
  </si>
  <si>
    <t>PURE SCRUB - ESFOLIANTE PURIFICANTE</t>
  </si>
  <si>
    <t>COMFORT SCRUB - ESFOLIANTE NUTRIENTE</t>
  </si>
  <si>
    <t>TRATTAMENTI CONTORNO OCCHI</t>
  </si>
  <si>
    <t xml:space="preserve"> LOTION DOUCE DÉMAQUILLANTE YEUX </t>
  </si>
  <si>
    <t>DÉMAQUILLANT EXPRESS YEUX</t>
  </si>
  <si>
    <t xml:space="preserve">GEL CONTOUR DES YEUX    </t>
  </si>
  <si>
    <t>20 ML</t>
  </si>
  <si>
    <t>15 ML</t>
  </si>
  <si>
    <t>MASCHERE SOS</t>
  </si>
  <si>
    <t>75 ML</t>
  </si>
  <si>
    <t>SOS COMFORT - PELLE SECCA</t>
  </si>
  <si>
    <t>SOS HYDRA - PELLE DISIDRATATA</t>
  </si>
  <si>
    <t>HYDRA-ESSENTIEL - Idratazione Intensa, Luminosità Immediata</t>
  </si>
  <si>
    <t>HYDRA-ESSENTIEL BI-SÉRUM INTENSIF "ANTI-SOIF"</t>
  </si>
  <si>
    <t>30 ML</t>
  </si>
  <si>
    <t>HYDRA-ESSENTIEL CRÈME TP</t>
  </si>
  <si>
    <t>HYDRA-ESSENTIEL GEL SORBET TP</t>
  </si>
  <si>
    <t>HYDRA-ESSENTIEL CRÈME RICHE PS</t>
  </si>
  <si>
    <t>HYDRA-ESSENTIEL FLUIDE FONDANT SPF 15 TP</t>
  </si>
  <si>
    <t>HYDRA-ESSENTIEL MASQUE YEUX DÉSALTÉRANT DÉFATIGANT</t>
  </si>
  <si>
    <t>HYDRA-ESSENTIEL BAUME LÈVRES RÉPARATEUR</t>
  </si>
  <si>
    <t>CREMES TEINTEES MULTI-HYDRATANTES</t>
  </si>
  <si>
    <t>CRÈME DE SOINS TEINTÉE MULTI-HYDRATANTE N°04</t>
  </si>
  <si>
    <t>CRÈME DE SOINS TEINTÉE MULTI-HYDRATANTE N°06</t>
  </si>
  <si>
    <t>DOUBLE SÉRUM – SIERO GLOBALE ANTIETÀ</t>
  </si>
  <si>
    <t>MULTI-ACTIVE 30 ANNI – Prime Rughe Antiossidante</t>
  </si>
  <si>
    <t>MULTI-ACTIVE JOUR GELÉE</t>
  </si>
  <si>
    <t>MULTI-ACTIVE JOUR TP</t>
  </si>
  <si>
    <t>MULTI-ACTIVE JOUR PS</t>
  </si>
  <si>
    <t>MULTI-ACTIVE NUIT LÉGÈRE</t>
  </si>
  <si>
    <t>MULTI-ACTIVE NUIT CONFORT</t>
  </si>
  <si>
    <t>MULTI-ACTIVE YEUX – ANTI-RUGHE, ANTI-FATICA</t>
  </si>
  <si>
    <t>EXTRA-FIRMING / MULTI- RÉGÉNÉRANTE 40 ANNI - Azione Antirughe Effetto Lifting</t>
  </si>
  <si>
    <t>EXTRA-FIRMING JOUR TP</t>
  </si>
  <si>
    <t>EXTRA-FIRMING JOUR PS</t>
  </si>
  <si>
    <t>EXTRA-FIRMING JOUR SPF 15 TP</t>
  </si>
  <si>
    <t>EXTRA-FIRMING NUIT TP</t>
  </si>
  <si>
    <t>EXTRA-FIRMING NUIT PS</t>
  </si>
  <si>
    <t>EXTRA-FIRMING PHYTO-SERUM</t>
  </si>
  <si>
    <t>EXTRA-FIRMING YEUX</t>
  </si>
  <si>
    <t>15  ML</t>
  </si>
  <si>
    <t xml:space="preserve">EXTRA-FIRMING COU &amp; DÉCOLLETÉ </t>
  </si>
  <si>
    <t>75  ML</t>
  </si>
  <si>
    <t>BAUME LÈVRES MR</t>
  </si>
  <si>
    <t>MULTI-RÉGÉNÉRANTE MASQUE</t>
  </si>
  <si>
    <t>MULTI-INTENSIVE 50 ANNI – Azione Antietà Ridensificante Intensiva</t>
  </si>
  <si>
    <t>CRÈME HAUTE EXIGENCE JOUR TP</t>
  </si>
  <si>
    <t>CRÈME HAUTE EXIGENCE JOUR PS</t>
  </si>
  <si>
    <t>CRÈME HAUTE EXIGENCE JOUR SPF20</t>
  </si>
  <si>
    <t>ROSE LUMIÈRE - CREMA ANTIETÀ GIORNO. ILLUMINA, LEVIGA, RIDENSIFICA</t>
  </si>
  <si>
    <t>CRÈME HAUTE EXIGENCE NUIT TP</t>
  </si>
  <si>
    <t>CRÈME HAUTE EXIGENCE NUIT PS</t>
  </si>
  <si>
    <t>SUPRA SERUM</t>
  </si>
  <si>
    <t xml:space="preserve">LOTION DE JEUNESSE DÉFROISSANTE TP     </t>
  </si>
  <si>
    <t xml:space="preserve"> 200 ML</t>
  </si>
  <si>
    <t>30 ML X 5</t>
  </si>
  <si>
    <t>MASQUE-SÉRUM LIFTANT - BOX 1 PEZZO</t>
  </si>
  <si>
    <t>NUTRI-LUMIÈRE CRÈME JOUR</t>
  </si>
  <si>
    <t xml:space="preserve">50 ML  </t>
  </si>
  <si>
    <t>NUTRI-LUMIÈRE EMULSION JOUR  50 ML</t>
  </si>
  <si>
    <t>NUTRI-LUMIÈRE NUIT</t>
  </si>
  <si>
    <t>NUTRI-LUMIÈRE TREATMENT ESSENCE</t>
  </si>
  <si>
    <t>TRATTAMENTI SPECIFICI VISO</t>
  </si>
  <si>
    <t>BAUME BEAUTÉ ÉCLAIR</t>
  </si>
  <si>
    <t>V SHAPING FACIAL LIFT - SIERO RIMODELLANTE VISO</t>
  </si>
  <si>
    <t>UV PLUS ÉCRAN MULTI PROTECTION</t>
  </si>
  <si>
    <t>PORE CONTROL</t>
  </si>
  <si>
    <t>PELLE SENSIBILE – Comfort e Dolcezza</t>
  </si>
  <si>
    <t>CRÈME DOUCEUR JOUR</t>
  </si>
  <si>
    <t>SÉRUM MULTI RÉPARATEUR</t>
  </si>
  <si>
    <t>LIFT AFFINE SERUM GRANDS YEUX</t>
  </si>
  <si>
    <t>LIFT AFFINE MASQUE INTENSIF</t>
  </si>
  <si>
    <t>MOUSSE-CREME NETTOYANT ECLAT</t>
  </si>
  <si>
    <t xml:space="preserve"> 150 ML</t>
  </si>
  <si>
    <t xml:space="preserve">  EAU DE BEAUTE ECLAIRCISSANTE                                       </t>
  </si>
  <si>
    <t>LAIT DE BEAUTE ECLAIRCISSANTE</t>
  </si>
  <si>
    <t xml:space="preserve">    200 ML</t>
  </si>
  <si>
    <t xml:space="preserve"> EMULSION ECLAIRCISSANTE SPF 20</t>
  </si>
  <si>
    <t xml:space="preserve"> 75 ML</t>
  </si>
  <si>
    <t>MASQUE GEL ECLARISSANT RENOVATEUR NUIT</t>
  </si>
  <si>
    <t>WHITE PLUS ROLL ON - CORRETTORE MACCHIE</t>
  </si>
  <si>
    <t>7 ML</t>
  </si>
  <si>
    <t xml:space="preserve">BRIGHT PLUS </t>
  </si>
  <si>
    <t xml:space="preserve">30 ML </t>
  </si>
  <si>
    <t>39.57</t>
  </si>
  <si>
    <t>LINEA CORPO</t>
  </si>
  <si>
    <t>IDRATANTI E ANTIETÀ</t>
  </si>
  <si>
    <t>SOIN REMODELANT VENTRE TAILLE MI</t>
  </si>
  <si>
    <t>SÉRUM CORPS PEAU NEUVE</t>
  </si>
  <si>
    <t>BAUME CORPS SUPER HYDRATANT PS</t>
  </si>
  <si>
    <t>SNELLEZZA – Anticellulite, Zone Critiche</t>
  </si>
  <si>
    <t>BODY FIT</t>
  </si>
  <si>
    <t>CRÈME MASVELT</t>
  </si>
  <si>
    <t>RASSODAMENTO LIFT–FERMETÉ</t>
  </si>
  <si>
    <t>LIFT FERMETÉ CORPS CRÈME</t>
  </si>
  <si>
    <t>LIFT FERMETÉ CORPS LAIT</t>
  </si>
  <si>
    <t>TRATTAMENTI SENO</t>
  </si>
  <si>
    <t>GEL BUSTE SUPER LIFT</t>
  </si>
  <si>
    <t>LAIT BUSTE ULTRA FERMETÉ</t>
  </si>
  <si>
    <t>TRATTAMENTI MANI</t>
  </si>
  <si>
    <t>CRÈME JEUNESSE DES MAINS</t>
  </si>
  <si>
    <t>100 ML</t>
  </si>
  <si>
    <t>CRÉME MAINS MULTI-INTENSIVE ANTI-TACHES</t>
  </si>
  <si>
    <t>DEODORANTI</t>
  </si>
  <si>
    <t>ROLL ON DÉODORANT MULTI-SOIN</t>
  </si>
  <si>
    <t>TRATTAMENTI SPECIFICI</t>
  </si>
  <si>
    <t>CRÈME JEUNESSE DES PIEDS</t>
  </si>
  <si>
    <t xml:space="preserve"> 125 ML</t>
  </si>
  <si>
    <t>GOMMAGE EXFOLIANT PEAU NEUVE</t>
  </si>
  <si>
    <t>175 ML</t>
  </si>
  <si>
    <t>LAIT JAMBES LOURDES</t>
  </si>
  <si>
    <t>VISO</t>
  </si>
  <si>
    <t>TRATTAMENTI OLI VISO - 100% Puri Estratti di Piante</t>
  </si>
  <si>
    <t>35 ML</t>
  </si>
  <si>
    <t>33.40</t>
  </si>
  <si>
    <t>65.00</t>
  </si>
  <si>
    <t>HUILE SANTAL – PELLE SECCA O ARROSSATA</t>
  </si>
  <si>
    <t>HUILE LOTUS – PELLE MISTA O GRASSA</t>
  </si>
  <si>
    <t>HUILE ORCHIDÉE BLEUE – PELLE DISIDRATATA</t>
  </si>
  <si>
    <t>CORPO</t>
  </si>
  <si>
    <t>SNELLEZZA - 100% Puri Estratti di Piante</t>
  </si>
  <si>
    <t>TONICITÀ</t>
  </si>
  <si>
    <t>HUILE TONIC – OLIO TONICITÀ,                                              
100% PURI ESTRATTI DI PIANTE</t>
  </si>
  <si>
    <t xml:space="preserve"> BAUME HYDRATANT TONIC</t>
  </si>
  <si>
    <t xml:space="preserve">  200 ML</t>
  </si>
  <si>
    <t>GOMMAGE CORPS TONIC</t>
  </si>
  <si>
    <t xml:space="preserve">   250 GR</t>
  </si>
  <si>
    <t xml:space="preserve"> BAIN TONIC AUX PLANTES </t>
  </si>
  <si>
    <t>RELAX</t>
  </si>
  <si>
    <t>BAIN RELAX AUX PLANTES</t>
  </si>
  <si>
    <t>ACQUE DI TRATTAMENTO</t>
  </si>
  <si>
    <t>EAU DYNAMISANTE – Freschezza e Vitalità</t>
  </si>
  <si>
    <t>EAU DYNAMISANTE SPLASH</t>
  </si>
  <si>
    <t>EAU DYNAMISANTE MOUSSE DOUCHE</t>
  </si>
  <si>
    <t>150 ML</t>
  </si>
  <si>
    <t>DOUX DÉODORANT EAU DYNAMISANTE</t>
  </si>
  <si>
    <t>500 ML</t>
  </si>
  <si>
    <t>LAIT HYDRATANT EAU DYNAMISANTE</t>
  </si>
  <si>
    <t>250 ML</t>
  </si>
  <si>
    <t>GEL DOUCHE EAU DYNAMISANTE</t>
  </si>
  <si>
    <t>EAU RESSOURÇANTE – Equilibrio e Serenità</t>
  </si>
  <si>
    <t>EAU RESSOURÇANTE CRÈME CORPS VELOUTEE</t>
  </si>
  <si>
    <t>EAU RESSOURÇANTE DOUX DÉODORANT</t>
  </si>
  <si>
    <t>EAU DES JARDINS – Armonia e Freschezza</t>
  </si>
  <si>
    <t xml:space="preserve">ANTIPERSP. DEO ROLL-ON </t>
  </si>
  <si>
    <t xml:space="preserve">NETTOYANT EXFOLIANT VISAGE                                           </t>
  </si>
  <si>
    <t>RASATURA</t>
  </si>
  <si>
    <t>LOTION APRÈS-RASAGE</t>
  </si>
  <si>
    <t>FLUIDE APRÈS-RASAGE</t>
  </si>
  <si>
    <t xml:space="preserve">RASAGE IDÉAL </t>
  </si>
  <si>
    <t>HUILE DE RASAGE</t>
  </si>
  <si>
    <t>TRATTAMENTI IDRATANTI</t>
  </si>
  <si>
    <t>GEL SUPER HYDRATANT</t>
  </si>
  <si>
    <t>BAUME SUPER HYDRATANT</t>
  </si>
  <si>
    <t>FLUIDE SUPER HYDRATANTSPF20</t>
  </si>
  <si>
    <t>TRATTAMENTI ANTIETÀ</t>
  </si>
  <si>
    <t>MEN GEL REVITALISANT</t>
  </si>
  <si>
    <t>MEN SÉRUM DÉFATIGANT YEUX</t>
  </si>
  <si>
    <t>ANTI-RIDES FERMETÉ</t>
  </si>
  <si>
    <t>ANTI-RIDES FERMETÉ PEAUX SÈCHES</t>
  </si>
  <si>
    <t>BAUME ANTI-RIDES YEUX</t>
  </si>
  <si>
    <t>MULTI-PROTETTIVI VISO</t>
  </si>
  <si>
    <t>CRÈME TOUCHER SEC SOLAIRE SPF30</t>
  </si>
  <si>
    <t>GEL-EN-HUILE SOLAIRE SPF30</t>
  </si>
  <si>
    <t>FLUIDE SOLAIRE MINÉRAL SPF30</t>
  </si>
  <si>
    <t>11,5 ML</t>
  </si>
  <si>
    <t>CRÈME TOUCHER SEC SOLAIRE SPF50+</t>
  </si>
  <si>
    <t>17 GR</t>
  </si>
  <si>
    <t>MULTI-PROTETTIVI CORPO</t>
  </si>
  <si>
    <t>CRÈME SOLAIRE SPF30</t>
  </si>
  <si>
    <t>HUILE-EN-BRUME SOLAIRE SPF30 - CORPO E CAPELLI</t>
  </si>
  <si>
    <t>CRÈME SOLAIRE SPF 50+</t>
  </si>
  <si>
    <t>LAIT-EN-SPRAY SOLAIRE SPF50+</t>
  </si>
  <si>
    <t>DOPOSOLE VISO E CORPO</t>
  </si>
  <si>
    <t>BAUME APRÈS SOLEIL</t>
  </si>
  <si>
    <t>GELÉE APRÈS SOLEIL</t>
  </si>
  <si>
    <t>AUTOABBRONZANTI VISO E CORPO</t>
  </si>
  <si>
    <t>EAU LACTEE AUTO-BRONZANTE</t>
  </si>
  <si>
    <t>CREME DELICIEUSE AUTO-BRONZANTE</t>
  </si>
  <si>
    <t>GELEE AUTO BRONZANTE EXPRESS</t>
  </si>
  <si>
    <t>LAIT FONDANT AUTO-BRONZANTE</t>
  </si>
  <si>
    <t>ADDITION CONCENTRÉ ECLAT</t>
  </si>
  <si>
    <t>ADDITION CONCENTRÉ ECLAT - VISO</t>
  </si>
  <si>
    <t>ADDITION CONCENTRÉ ECLAT - CORPO</t>
  </si>
  <si>
    <t xml:space="preserve">LE  MAQUILLAGE </t>
  </si>
  <si>
    <t>105 NUDE</t>
  </si>
  <si>
    <t>107 BEIGE</t>
  </si>
  <si>
    <t>108 SAND</t>
  </si>
  <si>
    <t>110 HONEY</t>
  </si>
  <si>
    <t>110.5 ALMOND</t>
  </si>
  <si>
    <t>112 AMBER</t>
  </si>
  <si>
    <t>112.5 CARAMEL</t>
  </si>
  <si>
    <t>114 CAPPUCCINO</t>
  </si>
  <si>
    <t>115 COGNAC</t>
  </si>
  <si>
    <t>117 HAZELNUT</t>
  </si>
  <si>
    <t>EVERLASTING YOUTH FLUID - Fondotinta antietà, compattezza e luminosità</t>
  </si>
  <si>
    <t>113 CHESTNUT</t>
  </si>
  <si>
    <t>SKIN ILLUSION - Fondotinta effetto naturale</t>
  </si>
  <si>
    <t>108.5 CASHEW</t>
  </si>
  <si>
    <t>112.3 SANDALWOOD</t>
  </si>
  <si>
    <t>116.5 COFFEE</t>
  </si>
  <si>
    <t>SKIN ILLUSION LOOSE POWDER FOUNDATION - Fondotinta in polvere naturale</t>
  </si>
  <si>
    <t>SKIN ILLUSION POUDRE MINERALE 105 NUDE</t>
  </si>
  <si>
    <t>13 GR</t>
  </si>
  <si>
    <t>SKIN ILLUSION POUDRE MINERALE 107 BEIGE</t>
  </si>
  <si>
    <t>SKIN ILLUSION POUDRE MINERALE 108 SAND</t>
  </si>
  <si>
    <t>SKIN ILLUSION POUDRE MINERALE 112 AMBER</t>
  </si>
  <si>
    <t>SKIN ILLUSION POUDRE MINERALE 114 CAPPUCCINO</t>
  </si>
  <si>
    <t>DUO PORES &amp; MATITÉ – Anti-pori dilatati, anti-effetto lucido</t>
  </si>
  <si>
    <t>KIT PORES &amp; MATITÉ (CIPRIA + 70 CARTINE OPACIZZANTI)</t>
  </si>
  <si>
    <t>6,5 GR</t>
  </si>
  <si>
    <t>REFILL KIT PORES &amp; MATITÉ</t>
  </si>
  <si>
    <t>–</t>
  </si>
  <si>
    <t>EVERLASTING FOUNDATION COMPACT SPF 9</t>
  </si>
  <si>
    <t>10 GR</t>
  </si>
  <si>
    <t>109 WHEAT</t>
  </si>
  <si>
    <t>EVERLASTING CUSHION SPF 50 / PA+++</t>
  </si>
  <si>
    <t>13 ML</t>
  </si>
  <si>
    <t>EVERLASTING CUSHION REFILL SPF 50 / PA+++</t>
  </si>
  <si>
    <t>REFILL 105 NUDE</t>
  </si>
  <si>
    <t>REFILL 108 SAND</t>
  </si>
  <si>
    <t>REFILL 110 HONEY</t>
  </si>
  <si>
    <t>REFILL 112 AMBER</t>
  </si>
  <si>
    <t>03 MILKY CASHEW</t>
  </si>
  <si>
    <t>04 MILKY AUBURN</t>
  </si>
  <si>
    <t>05 MILKY SANDALWOOD</t>
  </si>
  <si>
    <t>BB SKIN DETOX FLUIDE SPF 25 – Riequilibria, Ravviva, Uniforma</t>
  </si>
  <si>
    <t>00 FAIR - COMING SOON</t>
  </si>
  <si>
    <t>45 ML</t>
  </si>
  <si>
    <t>02 MEDIUM - COMING SOON</t>
  </si>
  <si>
    <t>03 DARK - COMING SOON</t>
  </si>
  <si>
    <t>SOS PRIMER – Corregge, idrata, prolunga la tenuta del make-up</t>
  </si>
  <si>
    <t>00 UNIVERSAL LIGHT - MANCANZA DI LUMINOSITÀ</t>
  </si>
  <si>
    <t>01 ROSE - SEGNI DI STANCHEZZA</t>
  </si>
  <si>
    <t>02 PEACH - IMPERFEZIONI</t>
  </si>
  <si>
    <t>03 CORAL - MACCHIE SCURE</t>
  </si>
  <si>
    <t>04 GREEN - ROSSORI</t>
  </si>
  <si>
    <t>05 LAVENDER - COLORITO GIALLASTRO</t>
  </si>
  <si>
    <t>LISSE MINUTE - Primer Viso, leviga rughe, rughette e linee sottili</t>
  </si>
  <si>
    <t>LISSE MINUTE BASE COMBLANTE</t>
  </si>
  <si>
    <t>INSTANT PORELESS - Primer Viso, cancella i pori dilatati</t>
  </si>
  <si>
    <t>INSTANT PORELESS</t>
  </si>
  <si>
    <t>POUDRE LIBRE MULTI ECLAT – Cipria in polvere</t>
  </si>
  <si>
    <t>01 LIGHT</t>
  </si>
  <si>
    <t>30 GR</t>
  </si>
  <si>
    <t>02 MEDIUM</t>
  </si>
  <si>
    <t>03 DARK</t>
  </si>
  <si>
    <t>POUDRE EVER MATTE – Cipria compatta</t>
  </si>
  <si>
    <t>00 TRASPARENT OPAL</t>
  </si>
  <si>
    <t>01 TRASPARENT LIGHT</t>
  </si>
  <si>
    <t>02 TRASPARENT MEDIUM</t>
  </si>
  <si>
    <t>03 TRASPARENT WARM</t>
  </si>
  <si>
    <t>JOLI BLUSH - Fard illuminante lunga tenuta</t>
  </si>
  <si>
    <t>01 CHEEKY BABY</t>
  </si>
  <si>
    <t>5 GR</t>
  </si>
  <si>
    <t>02 CHEEKY PINK</t>
  </si>
  <si>
    <t>04 CHEEKY PURPLE</t>
  </si>
  <si>
    <t>05 CHEEKY BOUM</t>
  </si>
  <si>
    <t>06 CHEEKY CORAL</t>
  </si>
  <si>
    <t>07 CHEEKY PEACH</t>
  </si>
  <si>
    <t>GLOW 2 GO - Blush &amp; Illuminante Viso</t>
  </si>
  <si>
    <t>01 GLOWY PINK</t>
  </si>
  <si>
    <t>2X4,5 GR</t>
  </si>
  <si>
    <t>02 GOLDEN PEACH</t>
  </si>
  <si>
    <t>BRONZING DUO</t>
  </si>
  <si>
    <t>FIX' MAKE-UP – Brume fissante per il trucco</t>
  </si>
  <si>
    <t>FIX’ MAKE-UP</t>
  </si>
  <si>
    <t>OCCHI</t>
  </si>
  <si>
    <t>01 NOIR</t>
  </si>
  <si>
    <t>1,2 GR</t>
  </si>
  <si>
    <t>WATERPROOF PENCIL</t>
  </si>
  <si>
    <t>01 BLACK TULIP</t>
  </si>
  <si>
    <t>0,29 GR</t>
  </si>
  <si>
    <t>02 CHESTNUT</t>
  </si>
  <si>
    <t>03 BLUE ORCHID</t>
  </si>
  <si>
    <t>04 FIG</t>
  </si>
  <si>
    <t>05 FOREST</t>
  </si>
  <si>
    <t>06 SMOKED WOOD</t>
  </si>
  <si>
    <t>CRAYON KHÔL</t>
  </si>
  <si>
    <t>N°01 CARBON BLACK</t>
  </si>
  <si>
    <t>1,05 GR</t>
  </si>
  <si>
    <t>MASCARA SUPRA VOLUME</t>
  </si>
  <si>
    <t>MASCARA SUPRA VOLUME 01 NOIR</t>
  </si>
  <si>
    <t>8 ML</t>
  </si>
  <si>
    <t>MASCARA WONDER PERFECT 4D - Volume, Lunghezza, Curvatura e Definizione</t>
  </si>
  <si>
    <t>01 BLACK</t>
  </si>
  <si>
    <t>02 BROWN</t>
  </si>
  <si>
    <t>MASCARA WONDER PERFECT 4D WATERPROOF</t>
  </si>
  <si>
    <t>14.39</t>
  </si>
  <si>
    <t>DOUBLE FIX’ MASCARA - Top coat impermeabilizzante per le ciglia, fissatore per le sopracciglia</t>
  </si>
  <si>
    <t>DOUBLE FIX’ MASCARA</t>
  </si>
  <si>
    <t>OMBRE VELVET - Ombretto in crema effetto velluto</t>
  </si>
  <si>
    <t>01 WHITE SHADOW</t>
  </si>
  <si>
    <t>4 GR</t>
  </si>
  <si>
    <t>02 PINK PARADISE</t>
  </si>
  <si>
    <t>06 WOMAN IN BLACK</t>
  </si>
  <si>
    <t>OMBRE SATIN - Ombretto in crema effetto satinato</t>
  </si>
  <si>
    <t>03 PURPLE RAIN</t>
  </si>
  <si>
    <t>04 BABY BLUE EYES</t>
  </si>
  <si>
    <t>05 GREEN MILE</t>
  </si>
  <si>
    <t>OMBRE SPARKLE - Ombretto in polvere ultra brillante</t>
  </si>
  <si>
    <t>101 GOLD DIAMOND</t>
  </si>
  <si>
    <t>1,5 GR</t>
  </si>
  <si>
    <t>102 PEACH GIRL</t>
  </si>
  <si>
    <t>103 BLUE LAGOON</t>
  </si>
  <si>
    <t>PALETTE OMBRETTI</t>
  </si>
  <si>
    <t>6,9 GR</t>
  </si>
  <si>
    <t>EYE–LINER</t>
  </si>
  <si>
    <t xml:space="preserve">GRAPHIK INK LINER 01 INTENSE BLACK </t>
  </si>
  <si>
    <t>0,4 ML</t>
  </si>
  <si>
    <t>3–DOTS LINER</t>
  </si>
  <si>
    <t>3–DOT LINER N°01 NOIR</t>
  </si>
  <si>
    <t>0,7 ML</t>
  </si>
  <si>
    <t>KIT SOURCILS PALETTE "PRO"</t>
  </si>
  <si>
    <t>5,2 GR</t>
  </si>
  <si>
    <t>CRAYON SOURCILS</t>
  </si>
  <si>
    <t>CRAYON SOURCILS 01 DARK BROWN</t>
  </si>
  <si>
    <t>1,1 GR</t>
  </si>
  <si>
    <t>CRAYON SOURCILS 02 LIGHT BROWN</t>
  </si>
  <si>
    <t>CRAYON SOURCILS 03 SOFT BLOND</t>
  </si>
  <si>
    <t>LABBRA</t>
  </si>
  <si>
    <t>LIP COMFORT OIL - Olio per labbra, nutrimento e comfort</t>
  </si>
  <si>
    <t>01 HONEY</t>
  </si>
  <si>
    <t>02 RASPBERRY</t>
  </si>
  <si>
    <t>03 RED BERRY</t>
  </si>
  <si>
    <t>04 CANDY PINK</t>
  </si>
  <si>
    <t>80018036 / 80046561</t>
  </si>
  <si>
    <t>3380810104967
/ 3380810279511</t>
  </si>
  <si>
    <t>05 TANGERINE</t>
  </si>
  <si>
    <t>06 MINT</t>
  </si>
  <si>
    <t>07 HONEY GLAM</t>
  </si>
  <si>
    <t>08 BLACKBERRY</t>
  </si>
  <si>
    <t>LIP COMFORT OIL INTENSE - NEW 2020</t>
  </si>
  <si>
    <t>LIP COMFORT OIL INTENSE 01 INTENSE NUDE</t>
  </si>
  <si>
    <t xml:space="preserve"> 7 ML </t>
  </si>
  <si>
    <t>LIP COMFORT OIL INTENSE 02 INTENSE PLUM</t>
  </si>
  <si>
    <t>LIP COMFORT OIL INTENSE 03 INTENSE RASPBERRY</t>
  </si>
  <si>
    <t>LIP COMFORT OIL INTENSE 04 INTENSE ROSEWOOD</t>
  </si>
  <si>
    <t>LIP COMFORT OIL INTENSE 05 INTENSE PINK</t>
  </si>
  <si>
    <t xml:space="preserve"> LIP COMFORT OIL INTENSE 07 INTENSE RED</t>
  </si>
  <si>
    <t>EMBELLISSEUR LÈVRES – Luminosità e volume, colore naturale</t>
  </si>
  <si>
    <t>01 ROSÉ</t>
  </si>
  <si>
    <t>12 ML</t>
  </si>
  <si>
    <t>02 NUDE</t>
  </si>
  <si>
    <t>05 CANDY</t>
  </si>
  <si>
    <t>06 ROSEWOOD</t>
  </si>
  <si>
    <t>07 TOFFEE PINK SHIMMER</t>
  </si>
  <si>
    <t>08 PLUM SHIMMER</t>
  </si>
  <si>
    <t>14 JUICY MANDARIN  - EDIZIONE LIMITATA</t>
  </si>
  <si>
    <t>19 INTENSE SMOKY ROSE </t>
  </si>
  <si>
    <t>16 INTENSE ROSEBUD </t>
  </si>
  <si>
    <t>17 INTENSE MAPLE </t>
  </si>
  <si>
    <t>18 INTENSE GARNET</t>
  </si>
  <si>
    <t>LIP MILKY MOUSSE - Colore in panna per labbra: finish satinato, lunga tenuta - NEW 2020</t>
  </si>
  <si>
    <t>LIP MILKY MOUSSE 01 MILKY STRAWBERRY</t>
  </si>
  <si>
    <t>10 ML</t>
  </si>
  <si>
    <t>LIP MILKY MOUSSE 02 MILKY PEACH</t>
  </si>
  <si>
    <t>LIP MILKY MOUSSE 03 MILKY PINK</t>
  </si>
  <si>
    <t>LIP MILKY MOUSSE 05 MILKY ROSEWOOD</t>
  </si>
  <si>
    <t>JOLI ROUGE - Rossetto satinato</t>
  </si>
  <si>
    <t>3,5 GR</t>
  </si>
  <si>
    <t>705 SOFT BERRY</t>
  </si>
  <si>
    <t>711 PAPAYA</t>
  </si>
  <si>
    <t>713 HOT PINK</t>
  </si>
  <si>
    <t>723 RASPBERRY</t>
  </si>
  <si>
    <t>731 ROSÉ BERRY</t>
  </si>
  <si>
    <t>732 GRENADINE</t>
  </si>
  <si>
    <t>737 SPICY CINNAMON</t>
  </si>
  <si>
    <t>738 ROYAL PLUM</t>
  </si>
  <si>
    <t>741 RED ORANGE</t>
  </si>
  <si>
    <t>742 JOLI ROUGE</t>
  </si>
  <si>
    <t>04436210 / 80067340</t>
  </si>
  <si>
    <t>3380814436217 / 3380810396447</t>
  </si>
  <si>
    <t>744 PLUM</t>
  </si>
  <si>
    <t>04436910 / 80067342</t>
  </si>
  <si>
    <t>3380814436910 / 3380810396461</t>
  </si>
  <si>
    <t>751 TEA ROSÉ</t>
  </si>
  <si>
    <t>752 ROSEWOOD</t>
  </si>
  <si>
    <t>753 GINGER PINK</t>
  </si>
  <si>
    <t>754 DEEP RED</t>
  </si>
  <si>
    <t>755 LITCHI</t>
  </si>
  <si>
    <t>756 GUAVA</t>
  </si>
  <si>
    <t>757 NUDE BRICK</t>
  </si>
  <si>
    <t>758 SANDY PINK</t>
  </si>
  <si>
    <t>759 WOODBERRY</t>
  </si>
  <si>
    <t>760 PINK CRANBERRY</t>
  </si>
  <si>
    <t>761 SPICY CHILI</t>
  </si>
  <si>
    <t>762 POP PINK</t>
  </si>
  <si>
    <t>JOLI ROUGE BRILLANT - Rossetto iridescente</t>
  </si>
  <si>
    <t>06 FIG</t>
  </si>
  <si>
    <t>705S SOFT BERRY (JOLI ROUGE BRILLANT 30)</t>
  </si>
  <si>
    <t>33 PLUM</t>
  </si>
  <si>
    <t>732S GRENADINE</t>
  </si>
  <si>
    <t>742S JOLI ROUGE</t>
  </si>
  <si>
    <t>744S SOFT PLUM</t>
  </si>
  <si>
    <t>754S DEEP RED</t>
  </si>
  <si>
    <t>757S NUDE BRICK</t>
  </si>
  <si>
    <t>758S SANDY PINK</t>
  </si>
  <si>
    <t>759S WOODBERRY</t>
  </si>
  <si>
    <t>761S SPICY CHILI</t>
  </si>
  <si>
    <t>762S POP PINK</t>
  </si>
  <si>
    <t>JOLI ROUGE VELVET - Rossetto mat</t>
  </si>
  <si>
    <t>705V SOFT BERRY</t>
  </si>
  <si>
    <t>732V GRENADINE</t>
  </si>
  <si>
    <t>742V JOLI ROUGE</t>
  </si>
  <si>
    <t>744V SOFT PLUM</t>
  </si>
  <si>
    <t>754V DEEP RED</t>
  </si>
  <si>
    <t>757V NUDE BRICK</t>
  </si>
  <si>
    <t>758V SANDY PINK</t>
  </si>
  <si>
    <t>759V WOODBERRY</t>
  </si>
  <si>
    <t>760V PINK CRANBERRY</t>
  </si>
  <si>
    <t>761V SPICY CHILI</t>
  </si>
  <si>
    <t>762V POP PINK</t>
  </si>
  <si>
    <t>JOLI ROUGE LACQUER - Rossetto Effetto Laccato</t>
  </si>
  <si>
    <t>742L JOLI ROUGE</t>
  </si>
  <si>
    <t>3 GR</t>
  </si>
  <si>
    <t>762L POP PINK</t>
  </si>
  <si>
    <t>705L SOFT BERRY</t>
  </si>
  <si>
    <t>732L GRENADINE</t>
  </si>
  <si>
    <t>744L PLUM</t>
  </si>
  <si>
    <t>757L NUDE BRICK</t>
  </si>
  <si>
    <t>760L PINK CRANBERRY</t>
  </si>
  <si>
    <t>761L SPICY CHILI</t>
  </si>
  <si>
    <t>WATER LIP STAIN  - Acqua di trattamento labbra colorata</t>
  </si>
  <si>
    <t>01 WATER PINK</t>
  </si>
  <si>
    <t>02 WATER ORANGE</t>
  </si>
  <si>
    <t>03 WATER RED</t>
  </si>
  <si>
    <t>04 WATER VIOLET</t>
  </si>
  <si>
    <t>CRAYON LÈVRES - Matita labbra</t>
  </si>
  <si>
    <t>01 NUDE FAIR</t>
  </si>
  <si>
    <t>02 NUDE BEIGE</t>
  </si>
  <si>
    <t>05 ROSEBERRY</t>
  </si>
  <si>
    <t>06 RED</t>
  </si>
  <si>
    <t>ACCESSORI</t>
  </si>
  <si>
    <t>PINCEAU POUDRE / PENNELLO POLVERI</t>
  </si>
  <si>
    <t>PINCEAU FOND DE TEINT / PENNELLO FONDOTINTA</t>
  </si>
  <si>
    <t>PINCEAU ESTOMPEUR / PENNELLO OCCHI SFUMATURE</t>
  </si>
  <si>
    <t>DISTRIBUZIONE LIMITATA</t>
  </si>
  <si>
    <t>TRATTAMENTO GIORNO</t>
  </si>
  <si>
    <t>RE-BOOST CREMA EFFETTO FRESCHEZZA - TP</t>
  </si>
  <si>
    <t>RE-BOOST CREMA COMFORT - PS</t>
  </si>
  <si>
    <t>RE-BOOST CREMA OPACIZZANTE - PG</t>
  </si>
  <si>
    <t>TRATTAMENTO NOTTE</t>
  </si>
  <si>
    <t>RE-CHARGE MASCHERA NOTTE RILASSANTE</t>
  </si>
  <si>
    <t>13.88</t>
  </si>
  <si>
    <t>TRATTAMENTO DETERGENTI</t>
  </si>
  <si>
    <t>RE-MOVE LOZIONE MICELLARE DETERGENTE</t>
  </si>
  <si>
    <t>RE-MOVE GEL DETERGENTE PURIFICANTE</t>
  </si>
  <si>
    <t>TRATTAMENTO SPECIFICI</t>
  </si>
  <si>
    <t>RE-FRESH SPRAY IDRATANTE BELLEZZA IMMEDIATA</t>
  </si>
  <si>
    <t>PORE-LESS  TRATTAMENTO ANTI-PORI, ANTI-LUCIDITÀ</t>
  </si>
  <si>
    <t>CLEAR-OUT GEL MIRATO ANTI-IMPERFEZIONI</t>
  </si>
  <si>
    <t>COFANETTI</t>
  </si>
  <si>
    <t>LISTINO PREZZI 2021</t>
  </si>
  <si>
    <t xml:space="preserve">80062047       </t>
  </si>
  <si>
    <t>ZZZ CL MICEL WATER 200ML 20 IT</t>
  </si>
  <si>
    <t>3380810378771</t>
  </si>
  <si>
    <t xml:space="preserve">80062048       </t>
  </si>
  <si>
    <t xml:space="preserve">ZZZ CL CLEAN OIL 150ML 20 ITA </t>
  </si>
  <si>
    <t>3380810378788</t>
  </si>
  <si>
    <t xml:space="preserve">80062049       </t>
  </si>
  <si>
    <t xml:space="preserve">ZZZCL CLEAN MILK 200ML 20 ITA </t>
  </si>
  <si>
    <t>3380810378795</t>
  </si>
  <si>
    <t xml:space="preserve">80062050       </t>
  </si>
  <si>
    <t>ZZZ CL SOOTHLOTION 200ML 20 IT</t>
  </si>
  <si>
    <t>3380810378801</t>
  </si>
  <si>
    <t xml:space="preserve">80062051       </t>
  </si>
  <si>
    <t>ZZZ CL PUR LOTION 200ML 20 ITA</t>
  </si>
  <si>
    <t>3380810378818</t>
  </si>
  <si>
    <t xml:space="preserve">80062052       </t>
  </si>
  <si>
    <t>ZZZ CL HYDRA LOTION 00ML 20 IT</t>
  </si>
  <si>
    <t>3380810378825</t>
  </si>
  <si>
    <t xml:space="preserve">80062053       </t>
  </si>
  <si>
    <t>ZZZ CL CLEAN MILK 400ML 20 ITA</t>
  </si>
  <si>
    <t>3380810378832</t>
  </si>
  <si>
    <t xml:space="preserve">80062054       </t>
  </si>
  <si>
    <t>ZZZ CL PUR LOTION 400ML 20 ITA</t>
  </si>
  <si>
    <t>3380810378849</t>
  </si>
  <si>
    <t xml:space="preserve">80062055       </t>
  </si>
  <si>
    <t>ZZZ CL HYDRALOTION 400ML 20 IT</t>
  </si>
  <si>
    <t>3380810378856</t>
  </si>
  <si>
    <t xml:space="preserve">80062056       </t>
  </si>
  <si>
    <t>ZZZ CLSOOTHLOTION 4000ML 20 IT</t>
  </si>
  <si>
    <t>3380810378863</t>
  </si>
  <si>
    <t xml:space="preserve">80071906       </t>
  </si>
  <si>
    <t xml:space="preserve">ZZZCL CLN PURIFYING 125 ML    </t>
  </si>
  <si>
    <t>3380810427318</t>
  </si>
  <si>
    <t xml:space="preserve">80071907       </t>
  </si>
  <si>
    <t xml:space="preserve">ZZZCL CLN HYDRA 125ML         </t>
  </si>
  <si>
    <t>3380810427325</t>
  </si>
  <si>
    <t xml:space="preserve">80071908       </t>
  </si>
  <si>
    <t xml:space="preserve">ZZZCL CLN SOOTHING 125 ML     </t>
  </si>
  <si>
    <t>3380810427332</t>
  </si>
  <si>
    <t xml:space="preserve">80071909       </t>
  </si>
  <si>
    <t xml:space="preserve">ZZZCL CLN MOUSSE 150 ML       </t>
  </si>
  <si>
    <t>3380810427349</t>
  </si>
  <si>
    <t>EAU MICELLAIRE DEMAQUILLANTE</t>
  </si>
  <si>
    <t>LAIT VELOURS DEMAQUILLANT</t>
  </si>
  <si>
    <t>LOTION TONIQUE APAISANTE</t>
  </si>
  <si>
    <t>LOTION TONIQUE PURIFIANTE</t>
  </si>
  <si>
    <t>LOTION TONIQUE HYDRATANTE</t>
  </si>
  <si>
    <t xml:space="preserve">LAIT VELOURS DEMAQUILLANT </t>
  </si>
  <si>
    <t>PREZZO DI CESSIONE (€) 2021</t>
  </si>
  <si>
    <t>DOUX NETTOYANY MOUSSANT PURIFICANTE</t>
  </si>
  <si>
    <t>DOUX NETTOYANT MOUSSANT LENITIVO</t>
  </si>
  <si>
    <t>MOUSSE DETERGENTE RINNOVATRICE</t>
  </si>
  <si>
    <t>LINEA AROMAFITOTRATTAMENTO</t>
  </si>
  <si>
    <t xml:space="preserve">DOUBLE SERUM </t>
  </si>
  <si>
    <t>3380810421590</t>
  </si>
  <si>
    <t>80057137</t>
  </si>
  <si>
    <t>RE-MOVE Radiance eìExfol.Powder 40 gr</t>
  </si>
  <si>
    <t>80057138</t>
  </si>
  <si>
    <t>CLEAR-OUT (Stick 50 ml +Mask 2,12 gr)</t>
  </si>
  <si>
    <t xml:space="preserve">80075839       </t>
  </si>
  <si>
    <t>3380810453942</t>
  </si>
  <si>
    <t xml:space="preserve">80075844       </t>
  </si>
  <si>
    <t>3380810454000</t>
  </si>
  <si>
    <t>3380810402711</t>
  </si>
  <si>
    <t>3380810402742</t>
  </si>
  <si>
    <t>3380810402759</t>
  </si>
  <si>
    <t>3380810402766</t>
  </si>
  <si>
    <t>3380810402803</t>
  </si>
  <si>
    <t>3380810402810</t>
  </si>
  <si>
    <t>3380810402834</t>
  </si>
  <si>
    <t>3380810402872</t>
  </si>
  <si>
    <t>3380810402889</t>
  </si>
  <si>
    <t>3380810402933</t>
  </si>
  <si>
    <t>103 N - IVORY  solo GM e Boutiques</t>
  </si>
  <si>
    <t>105 N- NUDE</t>
  </si>
  <si>
    <t>107 C - BEIGE</t>
  </si>
  <si>
    <t>108 W - SAND</t>
  </si>
  <si>
    <t>108.3 N - ORGANZA</t>
  </si>
  <si>
    <t>110 N - HONEY</t>
  </si>
  <si>
    <t>110.5 W - TAWNY</t>
  </si>
  <si>
    <t>112 C - AMBER</t>
  </si>
  <si>
    <t>113 C - CHESTNUT</t>
  </si>
  <si>
    <t>114 N - CAPPUCCINO</t>
  </si>
  <si>
    <t>116.5 W -COFFE</t>
  </si>
  <si>
    <t>110W - MOCHA solo GM e Boutiques</t>
  </si>
  <si>
    <t>01-LIGHT</t>
  </si>
  <si>
    <t>02-LIGHT  MEDIUM</t>
  </si>
  <si>
    <t>02.5 - MEDIUM</t>
  </si>
  <si>
    <t>03 - MEDIUM DEEP</t>
  </si>
  <si>
    <t>3380810402995</t>
  </si>
  <si>
    <t>3380810402698</t>
  </si>
  <si>
    <t>3380810405880</t>
  </si>
  <si>
    <t>3380810405897</t>
  </si>
  <si>
    <t>3380810405903</t>
  </si>
  <si>
    <t>3380810405972</t>
  </si>
  <si>
    <t>MILKY BOOST - Colore in latte: colorito fresco, uniforme, luminoso</t>
  </si>
  <si>
    <t xml:space="preserve">  DESCRIZIONE</t>
  </si>
  <si>
    <t>COLORITO</t>
  </si>
  <si>
    <t>LE  SOIN</t>
  </si>
  <si>
    <t>3,2 GR</t>
  </si>
  <si>
    <t>40 GR</t>
  </si>
  <si>
    <r>
      <t xml:space="preserve">TRATTAMENTI DETERGENTI  - </t>
    </r>
    <r>
      <rPr>
        <b/>
        <i/>
        <sz val="12"/>
        <color indexed="10"/>
        <rFont val="Gotham Book"/>
        <family val="3"/>
      </rPr>
      <t>Linea in discontinuazione</t>
    </r>
  </si>
  <si>
    <r>
      <t xml:space="preserve">DEMAQUILLAGE 400 ML - </t>
    </r>
    <r>
      <rPr>
        <b/>
        <i/>
        <sz val="12"/>
        <color indexed="10"/>
        <rFont val="Gotham Book"/>
        <family val="3"/>
      </rPr>
      <t>Linea in discontinuazione</t>
    </r>
  </si>
  <si>
    <r>
      <t xml:space="preserve">DETERGENTI E TONICI  400 ML MAXI FORMATO - </t>
    </r>
    <r>
      <rPr>
        <b/>
        <sz val="12"/>
        <color indexed="10"/>
        <rFont val="Gotham Bold"/>
        <family val="3"/>
      </rPr>
      <t>NOVITÀ 2021</t>
    </r>
  </si>
  <si>
    <r>
      <t xml:space="preserve">DETERGENTI E TONICI - Dalle montagne, purezza incontaminata - </t>
    </r>
    <r>
      <rPr>
        <b/>
        <sz val="12"/>
        <color indexed="10"/>
        <rFont val="Gotham Bold"/>
        <family val="3"/>
      </rPr>
      <t>NOVITÀ 2021</t>
    </r>
  </si>
  <si>
    <r>
      <t xml:space="preserve">DETERGENTI SCHIUMOGENI  - </t>
    </r>
    <r>
      <rPr>
        <b/>
        <sz val="12"/>
        <color indexed="10"/>
        <rFont val="Gotham Bold"/>
        <family val="3"/>
      </rPr>
      <t>NOVITÀ 2021</t>
    </r>
  </si>
  <si>
    <r>
      <t>CLARINS</t>
    </r>
    <r>
      <rPr>
        <b/>
        <sz val="12"/>
        <color indexed="62"/>
        <rFont val="Gotham Book"/>
        <family val="3"/>
      </rPr>
      <t xml:space="preserve">MEN  - IGIENE E </t>
    </r>
    <r>
      <rPr>
        <b/>
        <sz val="12"/>
        <color rgb="FF333399"/>
        <rFont val="Gotham Book"/>
        <family val="3"/>
      </rPr>
      <t>DETERSIONE</t>
    </r>
  </si>
  <si>
    <r>
      <t>CLARINS</t>
    </r>
    <r>
      <rPr>
        <sz val="36"/>
        <color rgb="FF333399"/>
        <rFont val="Gotham Light"/>
        <family val="3"/>
      </rPr>
      <t>MEN</t>
    </r>
  </si>
  <si>
    <r>
      <rPr>
        <sz val="36"/>
        <color theme="5"/>
        <rFont val="Gotham Light"/>
        <family val="3"/>
      </rPr>
      <t>SOLARI</t>
    </r>
    <r>
      <rPr>
        <sz val="36"/>
        <color rgb="FF00B050"/>
        <rFont val="Gotham Light"/>
        <family val="2"/>
      </rPr>
      <t xml:space="preserve"> </t>
    </r>
  </si>
  <si>
    <t>CRÉME MULTI-INTENSIVE CONCENTRÉ DÉCOLLETÉ ET  COU</t>
  </si>
  <si>
    <r>
      <t xml:space="preserve">TEINT HAUTE TENUE + – Fondotinta durata 18h, coprenza media-alta - </t>
    </r>
    <r>
      <rPr>
        <b/>
        <i/>
        <sz val="12"/>
        <color indexed="10"/>
        <rFont val="Gotham Book"/>
        <family val="3"/>
      </rPr>
      <t>Linea in discontinuazione</t>
    </r>
  </si>
  <si>
    <r>
      <t xml:space="preserve">COFANETTI MASCARA - </t>
    </r>
    <r>
      <rPr>
        <b/>
        <sz val="12"/>
        <color indexed="10"/>
        <rFont val="Gotham Bold"/>
        <family val="3"/>
      </rPr>
      <t>NOVITÀ 2021</t>
    </r>
  </si>
  <si>
    <r>
      <rPr>
        <b/>
        <sz val="12"/>
        <color indexed="8"/>
        <rFont val="Gotham Book"/>
        <family val="3"/>
      </rPr>
      <t>MY CLARINS THE ESSENTIALS NATALE</t>
    </r>
    <r>
      <rPr>
        <sz val="12"/>
        <color indexed="8"/>
        <rFont val="Gotham Light"/>
        <family val="3"/>
      </rPr>
      <t xml:space="preserve">
RE-BOOST CREMA EFFETTO FRESCHEZZA - 50 ML PRODOTTO VENDITA
RE-MOVE PURIFYING GEL DETERGENTE PURIFICANTE - 30 ML TRIAL SIZE 
RE-CHARGE MASCHERA NOTTE RILASSANTE - 15 ML TRIAL SIZE</t>
    </r>
  </si>
  <si>
    <r>
      <rPr>
        <b/>
        <sz val="12"/>
        <color indexed="8"/>
        <rFont val="Gotham Book"/>
        <family val="3"/>
      </rPr>
      <t>MY CLARINS DAILY ROUTINE NATALE</t>
    </r>
    <r>
      <rPr>
        <sz val="12"/>
        <color indexed="8"/>
        <rFont val="Gotham Light"/>
        <family val="3"/>
      </rPr>
      <t xml:space="preserve">
RE-BOOST CREMA EFFETTO FRESCHEZZA - 50 ML PRODOTTO VENDITA 
RE-MOVE LOZIONE MICELLARE DETERGENTE- 200 ML PRODOTTO VENDITA 
RE-MOVE GEL DETERGENTE PURIFICANTE - 30 ML TRIAL SIZE
RE-CHARGE MASCHERA NOTTE RILASSANTE - 15 ML TRIAL SIZE</t>
    </r>
  </si>
  <si>
    <r>
      <t xml:space="preserve">01 MILKY CREAM - </t>
    </r>
    <r>
      <rPr>
        <sz val="12"/>
        <color indexed="8"/>
        <rFont val="Gotham Bold"/>
        <family val="3"/>
      </rPr>
      <t>SOLO GM &amp; BOUTIQUE</t>
    </r>
  </si>
  <si>
    <r>
      <t xml:space="preserve">02 MILKY NUDES- </t>
    </r>
    <r>
      <rPr>
        <sz val="12"/>
        <color indexed="8"/>
        <rFont val="Gotham Bold"/>
        <family val="3"/>
      </rPr>
      <t>SOLO GM &amp; BOUTIQUE</t>
    </r>
  </si>
  <si>
    <t>CRAYONS YEUX WATERPROOF</t>
  </si>
  <si>
    <r>
      <t xml:space="preserve">VALUE PACK MASCARA SUPRA VOLUME- </t>
    </r>
    <r>
      <rPr>
        <sz val="12"/>
        <color indexed="8"/>
        <rFont val="Gotham Bold"/>
        <family val="3"/>
      </rPr>
      <t>NOVITÀ 2021</t>
    </r>
  </si>
  <si>
    <r>
      <t xml:space="preserve">PALETTE 4 COULEURS 01 NUDE </t>
    </r>
    <r>
      <rPr>
        <b/>
        <sz val="12"/>
        <color indexed="8"/>
        <rFont val="Gotham Book"/>
        <family val="3"/>
      </rPr>
      <t>- IN ESAURIMENTO</t>
    </r>
  </si>
  <si>
    <r>
      <t xml:space="preserve">PALETTE 4 COULEURS 02 ROSEWOOD </t>
    </r>
    <r>
      <rPr>
        <b/>
        <sz val="12"/>
        <color indexed="8"/>
        <rFont val="Gotham Book"/>
        <family val="3"/>
      </rPr>
      <t>- IN ESAURIMENTO</t>
    </r>
  </si>
  <si>
    <r>
      <t xml:space="preserve">PALETTE 4 COULEURS 03 BROWN </t>
    </r>
    <r>
      <rPr>
        <b/>
        <sz val="12"/>
        <color indexed="8"/>
        <rFont val="Gotham Book"/>
        <family val="3"/>
      </rPr>
      <t>- IN ESAURIMENTO</t>
    </r>
  </si>
  <si>
    <r>
      <t>PALETTE 4 COULEURS 05 SMOKEY</t>
    </r>
    <r>
      <rPr>
        <b/>
        <sz val="12"/>
        <color indexed="8"/>
        <rFont val="Gotham Book"/>
        <family val="3"/>
      </rPr>
      <t xml:space="preserve"> - IN ESAURIMENTO</t>
    </r>
  </si>
  <si>
    <r>
      <t xml:space="preserve">PALETTE 4 COULEURS 06 FOREST </t>
    </r>
    <r>
      <rPr>
        <b/>
        <sz val="12"/>
        <color indexed="8"/>
        <rFont val="Gotham Book"/>
        <family val="3"/>
      </rPr>
      <t>- IN ESAURIMENTO</t>
    </r>
  </si>
  <si>
    <r>
      <t xml:space="preserve">PALETTE 4 COULEURS 07 LOVELY ROSE </t>
    </r>
    <r>
      <rPr>
        <b/>
        <sz val="12"/>
        <color indexed="8"/>
        <rFont val="Gotham Book"/>
        <family val="3"/>
      </rPr>
      <t>- IN ESAURIMENTO</t>
    </r>
  </si>
  <si>
    <r>
      <t xml:space="preserve">KIT SOURCILS PALETTE "PRO" </t>
    </r>
    <r>
      <rPr>
        <b/>
        <sz val="12"/>
        <color indexed="8"/>
        <rFont val="Gotham Book"/>
        <family val="3"/>
      </rPr>
      <t>- IN ESAURIMENTO</t>
    </r>
  </si>
  <si>
    <r>
      <t xml:space="preserve">LIP MILKY MOUSSE 04 MILKY TEA ROSE - </t>
    </r>
    <r>
      <rPr>
        <b/>
        <sz val="12"/>
        <color indexed="8"/>
        <rFont val="Gotham Light"/>
        <family val="3"/>
      </rPr>
      <t>SOLO GM &amp; BOUTIQUE</t>
    </r>
  </si>
  <si>
    <r>
      <t xml:space="preserve">LIP MILKY MOUSSE 06 MILKY NUDE - </t>
    </r>
    <r>
      <rPr>
        <b/>
        <sz val="12"/>
        <color indexed="8"/>
        <rFont val="Gotham Light"/>
        <family val="3"/>
      </rPr>
      <t>SOLO GM &amp; BOUTIQUE</t>
    </r>
  </si>
  <si>
    <r>
      <t xml:space="preserve">701 ORANGE FIZZ </t>
    </r>
    <r>
      <rPr>
        <b/>
        <sz val="12"/>
        <color indexed="8"/>
        <rFont val="Gotham Book"/>
        <family val="3"/>
      </rPr>
      <t>- IN ESAURIMENTO</t>
    </r>
  </si>
  <si>
    <r>
      <t xml:space="preserve">715 CANDY ROSÉ </t>
    </r>
    <r>
      <rPr>
        <b/>
        <sz val="12"/>
        <color indexed="8"/>
        <rFont val="Gotham Book"/>
        <family val="3"/>
      </rPr>
      <t>- IN ESAURIMENTO</t>
    </r>
  </si>
  <si>
    <r>
      <t xml:space="preserve">740 BRIGHT CORAL </t>
    </r>
    <r>
      <rPr>
        <b/>
        <sz val="12"/>
        <color indexed="8"/>
        <rFont val="Gotham Book"/>
        <family val="3"/>
      </rPr>
      <t>- IN ESAURIMENTO</t>
    </r>
  </si>
  <si>
    <r>
      <t xml:space="preserve">743 CHERRY RED </t>
    </r>
    <r>
      <rPr>
        <b/>
        <sz val="12"/>
        <color indexed="8"/>
        <rFont val="Gotham Book"/>
        <family val="3"/>
      </rPr>
      <t>- IN ESAURIMENTO</t>
    </r>
  </si>
  <si>
    <r>
      <t xml:space="preserve">750 LILAC PINK </t>
    </r>
    <r>
      <rPr>
        <b/>
        <sz val="12"/>
        <color indexed="8"/>
        <rFont val="Gotham Book"/>
        <family val="3"/>
      </rPr>
      <t>- IN ESAURIMENTO</t>
    </r>
  </si>
  <si>
    <r>
      <t>07 RASPBERRY -</t>
    </r>
    <r>
      <rPr>
        <b/>
        <sz val="12"/>
        <color indexed="8"/>
        <rFont val="Gotham Book"/>
        <family val="3"/>
      </rPr>
      <t xml:space="preserve"> IN ESAURIMENTO</t>
    </r>
  </si>
  <si>
    <r>
      <t xml:space="preserve">25 BRIGHT ROSE - </t>
    </r>
    <r>
      <rPr>
        <b/>
        <sz val="12"/>
        <color indexed="8"/>
        <rFont val="Gotham Book"/>
        <family val="3"/>
      </rPr>
      <t>IN ESAURIMENTO</t>
    </r>
  </si>
  <si>
    <r>
      <t>26 POPPY PINK -</t>
    </r>
    <r>
      <rPr>
        <b/>
        <sz val="12"/>
        <color indexed="8"/>
        <rFont val="Gotham Book"/>
        <family val="3"/>
      </rPr>
      <t xml:space="preserve"> IN ESAURIMENTO</t>
    </r>
  </si>
  <si>
    <r>
      <t xml:space="preserve">31 TENDER NUDE - </t>
    </r>
    <r>
      <rPr>
        <b/>
        <sz val="12"/>
        <color indexed="8"/>
        <rFont val="Gotham Book"/>
        <family val="3"/>
      </rPr>
      <t>IN ESAURIMENTO</t>
    </r>
  </si>
  <si>
    <t>PINCEAU FOND DE TEINT MULTI USAGES / PENNELLO FONDOTINTA MULTIUSO</t>
  </si>
  <si>
    <r>
      <t xml:space="preserve">EVERLASTING FOUDATION - Fondotinta lunga tenuta effetto mat  - </t>
    </r>
    <r>
      <rPr>
        <b/>
        <sz val="12"/>
        <color indexed="10"/>
        <rFont val="Gotham Bold"/>
        <family val="3"/>
      </rPr>
      <t>NOVITÀ FEBBRAIO 2021</t>
    </r>
  </si>
  <si>
    <r>
      <t xml:space="preserve">105 NUDE </t>
    </r>
    <r>
      <rPr>
        <sz val="11"/>
        <color indexed="8"/>
        <rFont val="Gotham Bold"/>
        <family val="3"/>
      </rPr>
      <t>-</t>
    </r>
    <r>
      <rPr>
        <b/>
        <i/>
        <sz val="12"/>
        <color indexed="8"/>
        <rFont val="Gotham Bold"/>
        <family val="3"/>
      </rPr>
      <t xml:space="preserve"> </t>
    </r>
    <r>
      <rPr>
        <sz val="12"/>
        <color indexed="8"/>
        <rFont val="Gotham Bold"/>
        <family val="3"/>
      </rPr>
      <t>SOLO GM &amp; BOUTIQUE</t>
    </r>
  </si>
  <si>
    <r>
      <t xml:space="preserve">LIP COMFORT OIL INTENSE 06 INTENSE FUCHSIA </t>
    </r>
    <r>
      <rPr>
        <b/>
        <sz val="12"/>
        <color indexed="8"/>
        <rFont val="Gotham Book"/>
        <family val="3"/>
      </rPr>
      <t xml:space="preserve">- </t>
    </r>
    <r>
      <rPr>
        <sz val="12"/>
        <color indexed="8"/>
        <rFont val="Gotham Bold"/>
        <family val="3"/>
      </rPr>
      <t>SOLO GM &amp; BOUTIQUE</t>
    </r>
  </si>
  <si>
    <r>
      <t xml:space="preserve"> LIP COMFORT OIL INTENSE 08 INTENSE BURGUNDY </t>
    </r>
    <r>
      <rPr>
        <b/>
        <sz val="12"/>
        <color indexed="8"/>
        <rFont val="Gotham Book"/>
        <family val="3"/>
      </rPr>
      <t xml:space="preserve">- </t>
    </r>
    <r>
      <rPr>
        <sz val="12"/>
        <color indexed="8"/>
        <rFont val="Gotham Bold"/>
        <family val="3"/>
      </rPr>
      <t>SOLO GM &amp; BOUTIQUE</t>
    </r>
  </si>
  <si>
    <r>
      <rPr>
        <b/>
        <sz val="12"/>
        <color indexed="8"/>
        <rFont val="Gotham Book"/>
        <family val="3"/>
      </rPr>
      <t>FABULOUS LIPS</t>
    </r>
    <r>
      <rPr>
        <sz val="12"/>
        <color indexed="8"/>
        <rFont val="Gotham Light"/>
        <family val="3"/>
      </rPr>
      <t xml:space="preserve">
ECLAT MINUTE EMBELLISSEUR LÈVRES 13 12 ML (PRODOTTO VENDITA)
ECLAT MINUTE EMBELLISSEUR LÈVRES 14 12 ML (PRODOTTO VENDITA)</t>
    </r>
  </si>
  <si>
    <r>
      <t xml:space="preserve">EVERLASTING CONCEALER - Correttore antiocchiaie lunga tenuta - </t>
    </r>
    <r>
      <rPr>
        <b/>
        <sz val="12"/>
        <color indexed="10"/>
        <rFont val="Gotham Bold"/>
        <family val="3"/>
      </rPr>
      <t>NOVITÀ FEBBRAIO 2021</t>
    </r>
  </si>
  <si>
    <r>
      <t xml:space="preserve">DOUBLE SERUM - </t>
    </r>
    <r>
      <rPr>
        <sz val="12"/>
        <color indexed="8"/>
        <rFont val="Gotham Bold"/>
        <family val="3"/>
      </rPr>
      <t>NOVITÀ 2021</t>
    </r>
  </si>
  <si>
    <r>
      <t xml:space="preserve">EXTRA FIRMING ENERGY - </t>
    </r>
    <r>
      <rPr>
        <b/>
        <sz val="12"/>
        <color indexed="8"/>
        <rFont val="Gotham Medium"/>
        <family val="3"/>
      </rPr>
      <t>NOVITÀ 2021</t>
    </r>
  </si>
  <si>
    <r>
      <rPr>
        <b/>
        <sz val="12"/>
        <rFont val="Gotham Book"/>
        <family val="3"/>
      </rPr>
      <t xml:space="preserve">ESSENTIALS KIT </t>
    </r>
    <r>
      <rPr>
        <sz val="12"/>
        <rFont val="Gotham Book"/>
        <family val="3"/>
      </rPr>
      <t xml:space="preserve">   </t>
    </r>
    <r>
      <rPr>
        <sz val="12"/>
        <rFont val="GotAH"/>
      </rPr>
      <t xml:space="preserve">      
</t>
    </r>
    <r>
      <rPr>
        <sz val="12"/>
        <rFont val="Gotham Light"/>
        <family val="3"/>
      </rPr>
      <t>GEL MANI IDROALCOLICO 100 ml – prodotto vendita
CRÈME JEUNESSE DES MAINS 30 ml – taglia prova
HYDRA-ESSENTIEL CREAM TP 15 ml – taglia prova</t>
    </r>
  </si>
  <si>
    <r>
      <t xml:space="preserve">COMPACT SOLAIRE MINÉRAL SPF30 - </t>
    </r>
    <r>
      <rPr>
        <sz val="12"/>
        <color indexed="8"/>
        <rFont val="Gotham Bold"/>
        <family val="3"/>
      </rPr>
      <t>COLORAZIONE UNIVERSALE</t>
    </r>
  </si>
  <si>
    <r>
      <t>MISSION PERFECTION YEUX  –  ANTI-OCCHIAIE, LUMINOSITÀ -</t>
    </r>
    <r>
      <rPr>
        <b/>
        <sz val="12"/>
        <color indexed="8"/>
        <rFont val="Gotham Light"/>
        <family val="3"/>
      </rPr>
      <t xml:space="preserve"> </t>
    </r>
    <r>
      <rPr>
        <sz val="12"/>
        <color indexed="8"/>
        <rFont val="Gotham Bold"/>
        <family val="3"/>
      </rPr>
      <t>IN ESAURIMENTO</t>
    </r>
  </si>
  <si>
    <r>
      <t xml:space="preserve">HYDRA-ESSENTIEL BI-SÉRUM INTENSIF "ANTI-SOIF" </t>
    </r>
    <r>
      <rPr>
        <b/>
        <i/>
        <sz val="12"/>
        <color indexed="8"/>
        <rFont val="Arial"/>
        <family val="2"/>
      </rPr>
      <t xml:space="preserve"> </t>
    </r>
    <r>
      <rPr>
        <sz val="12"/>
        <color indexed="8"/>
        <rFont val="Gotham Bold"/>
        <family val="3"/>
      </rPr>
      <t>JUMBO</t>
    </r>
  </si>
  <si>
    <r>
      <t xml:space="preserve">DOUBLE SERUM - </t>
    </r>
    <r>
      <rPr>
        <sz val="12"/>
        <color indexed="8"/>
        <rFont val="Gotham Bold"/>
        <family val="3"/>
      </rPr>
      <t>JUMBO</t>
    </r>
  </si>
  <si>
    <r>
      <t xml:space="preserve">MULTI-ACTIVE LOTION DE JEUNESSE VITALITÉ TP
</t>
    </r>
    <r>
      <rPr>
        <sz val="12"/>
        <color indexed="8"/>
        <rFont val="Gotham Bold"/>
        <family val="3"/>
      </rPr>
      <t>DISTRIBUZIONE LIMITATA</t>
    </r>
  </si>
  <si>
    <t>MASQUE-SÉRUM LIFTANT - BOX 5 PEZZI</t>
  </si>
  <si>
    <r>
      <t xml:space="preserve">NUTRI-LUMIèRE 60+ ANNI - Nutrire, rivitalizzare, illuminare - </t>
    </r>
    <r>
      <rPr>
        <b/>
        <sz val="12"/>
        <color indexed="10"/>
        <rFont val="Gotham Bold"/>
        <family val="3"/>
      </rPr>
      <t>NOVITÀ 2020</t>
    </r>
  </si>
  <si>
    <r>
      <t xml:space="preserve">MISSION PERFECTION - </t>
    </r>
    <r>
      <rPr>
        <b/>
        <sz val="12"/>
        <color indexed="8"/>
        <rFont val="Gotham Light"/>
        <family val="3"/>
      </rPr>
      <t>JUMBO</t>
    </r>
    <r>
      <rPr>
        <sz val="12"/>
        <color indexed="8"/>
        <rFont val="Gotham Light"/>
        <family val="3"/>
      </rPr>
      <t xml:space="preserve"> </t>
    </r>
    <r>
      <rPr>
        <b/>
        <sz val="12"/>
        <color indexed="8"/>
        <rFont val="Arial"/>
        <family val="2"/>
      </rPr>
      <t xml:space="preserve">- </t>
    </r>
    <r>
      <rPr>
        <sz val="12"/>
        <color indexed="8"/>
        <rFont val="Gotham Bold"/>
        <family val="3"/>
      </rPr>
      <t>IN ESAURIMENTO</t>
    </r>
  </si>
  <si>
    <r>
      <t xml:space="preserve">LINEA WHITE PLUS - Azione Schiarente – Speciale pelli asiatiche – </t>
    </r>
    <r>
      <rPr>
        <b/>
        <i/>
        <sz val="12"/>
        <color indexed="10"/>
        <rFont val="Gotham Book"/>
        <family val="3"/>
      </rPr>
      <t>DISTRIBUZIONE LIMITATA</t>
    </r>
  </si>
  <si>
    <r>
      <t xml:space="preserve">LINEA LIFT AFFINE - Azione Rimodellante Viso – </t>
    </r>
    <r>
      <rPr>
        <b/>
        <i/>
        <sz val="12"/>
        <color indexed="10"/>
        <rFont val="Gotham Book"/>
        <family val="3"/>
      </rPr>
      <t>DISTRIBUZIONE LIMITATA</t>
    </r>
  </si>
  <si>
    <r>
      <t>LAIT CORPS HYDRATANT VELOURS PN -</t>
    </r>
    <r>
      <rPr>
        <i/>
        <sz val="12"/>
        <color indexed="8"/>
        <rFont val="Gotham Bold"/>
        <family val="3"/>
      </rPr>
      <t xml:space="preserve"> </t>
    </r>
    <r>
      <rPr>
        <sz val="12"/>
        <color indexed="8"/>
        <rFont val="Gotham Bold"/>
        <family val="3"/>
      </rPr>
      <t>MAXI FORMATO</t>
    </r>
  </si>
  <si>
    <r>
      <t>BAUME CORPS SUPER HYDRATANT PS -</t>
    </r>
    <r>
      <rPr>
        <b/>
        <sz val="12"/>
        <color indexed="8"/>
        <rFont val="Gotham Light"/>
        <family val="3"/>
      </rPr>
      <t xml:space="preserve"> </t>
    </r>
    <r>
      <rPr>
        <sz val="12"/>
        <color indexed="8"/>
        <rFont val="Gotham Bold"/>
        <family val="3"/>
      </rPr>
      <t>MAXI FORMATO</t>
    </r>
  </si>
  <si>
    <r>
      <t xml:space="preserve">BODY FIT </t>
    </r>
    <r>
      <rPr>
        <sz val="12"/>
        <color indexed="8"/>
        <rFont val="Arial"/>
        <family val="2"/>
      </rPr>
      <t>-</t>
    </r>
    <r>
      <rPr>
        <i/>
        <sz val="12"/>
        <color indexed="8"/>
        <rFont val="Gotham Bold"/>
        <family val="3"/>
      </rPr>
      <t xml:space="preserve"> </t>
    </r>
    <r>
      <rPr>
        <sz val="12"/>
        <color indexed="8"/>
        <rFont val="Gotham Bold"/>
        <family val="3"/>
      </rPr>
      <t>MAXI FORMATO</t>
    </r>
  </si>
  <si>
    <t>HUILE ANTI-EAU – OLIO DRENANTE, 
100% PURI ESTRATTI DI PIANTE</t>
  </si>
  <si>
    <t>HUILE RELAX – OLIO RELAX, 
100% PURI ESTRATTI DI PIANTE</t>
  </si>
  <si>
    <r>
      <t xml:space="preserve">EAU DYNAMISANTE VAPO - </t>
    </r>
    <r>
      <rPr>
        <sz val="12"/>
        <color indexed="8"/>
        <rFont val="Gotham Bold"/>
        <family val="3"/>
      </rPr>
      <t>FORMATO ECO</t>
    </r>
  </si>
  <si>
    <r>
      <t>EAU RESSOURÇANTE VAPO –</t>
    </r>
    <r>
      <rPr>
        <sz val="12"/>
        <color indexed="8"/>
        <rFont val="Gotham Medium"/>
        <family val="3"/>
      </rPr>
      <t xml:space="preserve"> </t>
    </r>
    <r>
      <rPr>
        <sz val="12"/>
        <color indexed="8"/>
        <rFont val="Gotham Bold"/>
        <family val="3"/>
      </rPr>
      <t>FORMATO ECO</t>
    </r>
  </si>
  <si>
    <r>
      <t>EAU DES JARDINS –</t>
    </r>
    <r>
      <rPr>
        <sz val="12"/>
        <color indexed="8"/>
        <rFont val="Arial"/>
        <family val="2"/>
      </rPr>
      <t xml:space="preserve"> </t>
    </r>
    <r>
      <rPr>
        <sz val="12"/>
        <color indexed="8"/>
        <rFont val="Gotham Bold"/>
        <family val="3"/>
      </rPr>
      <t>FORMATO ECO</t>
    </r>
  </si>
  <si>
    <t xml:space="preserve">NETTOYANT VISAGE </t>
  </si>
  <si>
    <t xml:space="preserve">SHAMPOOING IDÉAL                                                              </t>
  </si>
  <si>
    <t>PINCEAU BLUSH / PENNELLO BLUSH</t>
  </si>
  <si>
    <t>PINCEAU FARDS À PAUPIÈRES / PENNELLO OMBRETTI</t>
  </si>
  <si>
    <t>TOTAL EYE LIFT</t>
  </si>
  <si>
    <t>BODY PARTNER - Trattamento completo antismagliature</t>
  </si>
  <si>
    <t>PLANT GOLD - 100% DI ORIGINE NATURALE 
Fluido in olio nutriente e rivitalizzante</t>
  </si>
  <si>
    <t>STICK SOLAIRE INVISIBLE SPF50</t>
  </si>
  <si>
    <t xml:space="preserve">EAU-EN-BRUME SOLAIRE SPF50+ </t>
  </si>
  <si>
    <t xml:space="preserve">SHAMPOOING DOUCHE APRÈS SOLEIL </t>
  </si>
  <si>
    <t>MASQUE SOS COUPS DE SOLEIL</t>
  </si>
  <si>
    <r>
      <t xml:space="preserve">07 BLUE LILY </t>
    </r>
    <r>
      <rPr>
        <sz val="12"/>
        <color indexed="8"/>
        <rFont val="Gotham Bold"/>
        <family val="3"/>
      </rPr>
      <t xml:space="preserve">- EDIZIONE LIMITATA </t>
    </r>
  </si>
  <si>
    <r>
      <t>06 BRONZE -</t>
    </r>
    <r>
      <rPr>
        <sz val="12"/>
        <color indexed="8"/>
        <rFont val="Gotham Bold"/>
        <family val="3"/>
      </rPr>
      <t xml:space="preserve"> EDIZIONE LIMITATA</t>
    </r>
  </si>
  <si>
    <r>
      <t xml:space="preserve">06 SPARKLING RED </t>
    </r>
    <r>
      <rPr>
        <sz val="11"/>
        <color indexed="8"/>
        <rFont val="Gotham Bold"/>
        <family val="3"/>
      </rPr>
      <t>-</t>
    </r>
    <r>
      <rPr>
        <b/>
        <i/>
        <sz val="12"/>
        <color indexed="8"/>
        <rFont val="Gotham Bold"/>
        <family val="1"/>
        <charset val="204"/>
      </rPr>
      <t xml:space="preserve"> </t>
    </r>
    <r>
      <rPr>
        <sz val="12"/>
        <color indexed="8"/>
        <rFont val="Gotham Bold"/>
        <family val="3"/>
      </rPr>
      <t>EDIZIONE LIMITATA</t>
    </r>
  </si>
  <si>
    <t>PREZZO AL PUBBLICO CONSIGLIATO(€) 2020</t>
  </si>
  <si>
    <t>PREZZO AL PUBBLICO CONSIGLIATO(€) 2021</t>
  </si>
  <si>
    <r>
      <rPr>
        <b/>
        <sz val="11"/>
        <rFont val="Gotham Book"/>
        <family val="3"/>
      </rPr>
      <t>CLARINS Italia S.p.A</t>
    </r>
    <r>
      <rPr>
        <sz val="11"/>
        <rFont val="Gotham Book"/>
        <family val="3"/>
      </rPr>
      <t xml:space="preserve">  I  Cap. Sociale: 1.040.000 I.V.  I  Partita IVA: 01621271202
  C.F.: 01177980370 Via Giuseppe di Vittorio, 13  |  40055 Villanova di Castenaso  |  Bologna
Tel: +39 051 6055111  |  Fax: +39 051 6055274</t>
    </r>
  </si>
  <si>
    <r>
      <rPr>
        <b/>
        <sz val="11"/>
        <rFont val="Gotham Book"/>
        <family val="3"/>
      </rPr>
      <t xml:space="preserve">CLARINS Italia S.p.A  </t>
    </r>
    <r>
      <rPr>
        <sz val="11"/>
        <rFont val="Gotham Book"/>
        <family val="3"/>
      </rPr>
      <t>I  Cap. Sociale: 1.040.000 I.V.  I  Partita IVA: 01621271202
  C.F.: 01177980370 Via Giuseppe di Vittorio, 13  |  40055 Villanova di Castenaso  |  Bologna
Tel: +39 051 6055111  |  Fax: +39 051 6055274</t>
    </r>
  </si>
  <si>
    <t>HUILE TRES DEMAQUILLANTE</t>
  </si>
  <si>
    <t>SOS PURE - PELLE MISTA/GRASSA</t>
  </si>
  <si>
    <t>DOUX NETTOYANT MOUSSANT IDRATANTE</t>
  </si>
  <si>
    <t>WONDER PERFECT MASCARA 4D WATERPROOF - 01 BLACK</t>
  </si>
  <si>
    <r>
      <t xml:space="preserve">VALUE PACK MASCARA WONDER PERFECT 4D - </t>
    </r>
    <r>
      <rPr>
        <sz val="12"/>
        <color indexed="8"/>
        <rFont val="Gotham Bold"/>
        <family val="3"/>
      </rPr>
      <t>NOVITÀ 2021</t>
    </r>
  </si>
  <si>
    <t>01145100</t>
  </si>
  <si>
    <t>01147100</t>
  </si>
  <si>
    <t>01295210</t>
  </si>
  <si>
    <t>01590100</t>
  </si>
  <si>
    <t>01590200</t>
  </si>
  <si>
    <t>01591100</t>
  </si>
  <si>
    <t>02556100</t>
  </si>
  <si>
    <t>02554100</t>
  </si>
  <si>
    <t>03064100</t>
  </si>
  <si>
    <t>03065100</t>
  </si>
  <si>
    <t>04071210</t>
  </si>
  <si>
    <t>04071310</t>
  </si>
  <si>
    <t>04071410</t>
  </si>
  <si>
    <t>04071610</t>
  </si>
  <si>
    <t>04071710</t>
  </si>
  <si>
    <t>04071810</t>
  </si>
  <si>
    <t>04071910</t>
  </si>
  <si>
    <t>04072110</t>
  </si>
  <si>
    <t>04072210</t>
  </si>
  <si>
    <t>04072410</t>
  </si>
  <si>
    <t>04215910</t>
  </si>
  <si>
    <t>04213310</t>
  </si>
  <si>
    <t>04213410</t>
  </si>
  <si>
    <t>04213510</t>
  </si>
  <si>
    <t>04434710</t>
  </si>
  <si>
    <t>04434810</t>
  </si>
  <si>
    <t>04435010</t>
  </si>
  <si>
    <t>04435110</t>
  </si>
  <si>
    <t>04435210</t>
  </si>
  <si>
    <t>04435310</t>
  </si>
  <si>
    <t>04435410</t>
  </si>
  <si>
    <t>04435510</t>
  </si>
  <si>
    <t>04435610</t>
  </si>
  <si>
    <t>04435710</t>
  </si>
  <si>
    <t>04435810</t>
  </si>
  <si>
    <t>04435910</t>
  </si>
  <si>
    <t>04436010</t>
  </si>
  <si>
    <t>04436110</t>
  </si>
  <si>
    <t>04436810</t>
  </si>
  <si>
    <t>04437010</t>
  </si>
  <si>
    <t>04437110</t>
  </si>
  <si>
    <t>04422510</t>
  </si>
  <si>
    <t>04422610</t>
  </si>
  <si>
    <t>IN VIGORE DAL 1° FEBBRAIO 2021</t>
  </si>
  <si>
    <t>discount</t>
  </si>
  <si>
    <t>NET Price for you €</t>
  </si>
  <si>
    <t>BUDGET MONTHLY</t>
  </si>
  <si>
    <t>15/21 days</t>
  </si>
  <si>
    <t>LEAD TIME (days)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</si>
</sst>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2"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Arial"/>
      <family val="2"/>
    </font>
    <font>
      <sz val="11"/>
      <name val="Arial"/>
      <family val="2"/>
    </font>
    <font>
      <i/>
      <sz val="11"/>
      <color indexed="8"/>
      <name val="Arial"/>
      <family val="2"/>
    </font>
    <font>
      <sz val="26"/>
      <color indexed="8"/>
      <name val="Gotham Light"/>
      <family val="2"/>
    </font>
    <font>
      <sz val="5"/>
      <color indexed="8"/>
      <name val="Gotham Book"/>
      <family val="2"/>
    </font>
    <font>
      <sz val="9"/>
      <color indexed="8"/>
      <name val="Arial"/>
      <family val="2"/>
    </font>
    <font>
      <sz val="9"/>
      <color indexed="63"/>
      <name val="Arial"/>
      <family val="2"/>
    </font>
    <font>
      <sz val="19"/>
      <color indexed="8"/>
      <name val="Gotham Light"/>
      <family val="2"/>
    </font>
    <font>
      <sz val="36"/>
      <color indexed="10"/>
      <name val="Gotham Light"/>
      <family val="2"/>
    </font>
    <font>
      <sz val="10"/>
      <color indexed="8"/>
      <name val="Gotham Book"/>
      <family val="2"/>
    </font>
    <font>
      <b/>
      <sz val="12"/>
      <color indexed="10"/>
      <name val="Gotham Book"/>
      <family val="3"/>
    </font>
    <font>
      <b/>
      <sz val="18"/>
      <color indexed="10"/>
      <name val="Gotham Medium"/>
      <family val="3"/>
    </font>
    <font>
      <sz val="36"/>
      <color rgb="FF00B050"/>
      <name val="Gotham Light"/>
      <family val="2"/>
    </font>
    <font>
      <sz val="36"/>
      <color rgb="FF00B050"/>
      <name val="Gotham Light"/>
      <family val="3"/>
    </font>
    <font>
      <sz val="36"/>
      <color theme="0"/>
      <name val="Gotham Light"/>
      <family val="3"/>
    </font>
    <font>
      <sz val="11"/>
      <name val="Gotham Book"/>
      <family val="3"/>
    </font>
    <font>
      <b/>
      <i/>
      <sz val="12"/>
      <color indexed="10"/>
      <name val="Gotham Book"/>
      <family val="3"/>
    </font>
    <font>
      <b/>
      <sz val="12"/>
      <color indexed="10"/>
      <name val="Gotham Bold"/>
      <family val="3"/>
    </font>
    <font>
      <b/>
      <sz val="12"/>
      <color indexed="62"/>
      <name val="Gotham Book"/>
      <family val="3"/>
    </font>
    <font>
      <b/>
      <sz val="12"/>
      <color rgb="FF333399"/>
      <name val="Gotham Book"/>
      <family val="3"/>
    </font>
    <font>
      <sz val="36"/>
      <color rgb="FF333399"/>
      <name val="Gotham Light"/>
      <family val="3"/>
    </font>
    <font>
      <sz val="36"/>
      <color theme="5"/>
      <name val="Gotham Light"/>
      <family val="3"/>
    </font>
    <font>
      <sz val="36"/>
      <color theme="1"/>
      <name val="Gotham Light"/>
      <family val="2"/>
    </font>
    <font>
      <sz val="11"/>
      <color indexed="8"/>
      <name val="Gotham Bold"/>
      <family val="3"/>
    </font>
    <font>
      <sz val="12"/>
      <name val="Times New Roman"/>
      <family val="1"/>
      <charset val="204"/>
    </font>
    <font>
      <sz val="12"/>
      <color indexed="8"/>
      <name val="Gotham Light"/>
      <family val="3"/>
    </font>
    <font>
      <b/>
      <sz val="12"/>
      <color indexed="8"/>
      <name val="Gotham Book"/>
      <family val="3"/>
    </font>
    <font>
      <b/>
      <i/>
      <sz val="12"/>
      <color indexed="8"/>
      <name val="Gotham Bold"/>
      <family val="3"/>
    </font>
    <font>
      <sz val="12"/>
      <color indexed="8"/>
      <name val="Gotham Bold"/>
      <family val="3"/>
    </font>
    <font>
      <b/>
      <sz val="12"/>
      <color indexed="8"/>
      <name val="Gotham Light"/>
      <family val="3"/>
    </font>
    <font>
      <b/>
      <i/>
      <sz val="12"/>
      <color indexed="8"/>
      <name val="Gotham Bold"/>
      <family val="1"/>
      <charset val="204"/>
    </font>
    <font>
      <i/>
      <sz val="12"/>
      <color indexed="8"/>
      <name val="Gotham Bold"/>
      <family val="3"/>
    </font>
    <font>
      <b/>
      <i/>
      <sz val="12"/>
      <color indexed="8"/>
      <name val="Arial"/>
      <family val="2"/>
    </font>
    <font>
      <b/>
      <sz val="12"/>
      <color indexed="8"/>
      <name val="Gotham Medium"/>
      <family val="3"/>
    </font>
    <font>
      <b/>
      <sz val="12"/>
      <color indexed="8"/>
      <name val="Arial"/>
      <family val="2"/>
    </font>
    <font>
      <sz val="12"/>
      <name val="GotAH"/>
    </font>
    <font>
      <b/>
      <sz val="12"/>
      <name val="Gotham Book"/>
      <family val="3"/>
    </font>
    <font>
      <sz val="12"/>
      <name val="Gotham Book"/>
      <family val="3"/>
    </font>
    <font>
      <sz val="12"/>
      <name val="Gotham Light"/>
      <family val="3"/>
    </font>
    <font>
      <sz val="12"/>
      <color indexed="8"/>
      <name val="Arial"/>
      <family val="2"/>
    </font>
    <font>
      <sz val="12"/>
      <color indexed="8"/>
      <name val="Gotham Medium"/>
      <family val="3"/>
    </font>
    <font>
      <b/>
      <sz val="11"/>
      <name val="Gotham Book"/>
      <family val="3"/>
    </font>
    <font>
      <b/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A0733"/>
        <bgColor indexed="64"/>
      </patternFill>
    </fill>
    <fill>
      <patternFill patternType="solid">
        <fgColor rgb="FFC0063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231F20"/>
      </top>
      <bottom style="thin">
        <color rgb="FF231F2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231F20"/>
      </top>
      <bottom style="thin">
        <color rgb="FF231F2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auto="1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theme="0"/>
      </right>
      <top style="thin">
        <color auto="1"/>
      </top>
      <bottom style="thin">
        <color indexed="64"/>
      </bottom>
      <diagonal/>
    </border>
    <border>
      <left style="thin">
        <color rgb="FFFFFFF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theme="1"/>
      </bottom>
      <diagonal/>
    </border>
    <border>
      <left/>
      <right/>
      <top style="thin">
        <color indexed="64"/>
      </top>
      <bottom style="thick">
        <color theme="1"/>
      </bottom>
      <diagonal/>
    </border>
    <border>
      <left style="thin">
        <color auto="1"/>
      </left>
      <right/>
      <top style="thin">
        <color indexed="64"/>
      </top>
      <bottom style="thick">
        <color rgb="FF00B050"/>
      </bottom>
      <diagonal/>
    </border>
    <border>
      <left/>
      <right/>
      <top style="thin">
        <color indexed="64"/>
      </top>
      <bottom style="thick">
        <color rgb="FF00B050"/>
      </bottom>
      <diagonal/>
    </border>
    <border>
      <left style="thin">
        <color auto="1"/>
      </left>
      <right/>
      <top style="thin">
        <color indexed="64"/>
      </top>
      <bottom style="thick">
        <color rgb="FF333399"/>
      </bottom>
      <diagonal/>
    </border>
    <border>
      <left/>
      <right/>
      <top style="thin">
        <color indexed="64"/>
      </top>
      <bottom style="thick">
        <color rgb="FF333399"/>
      </bottom>
      <diagonal/>
    </border>
    <border>
      <left style="thin">
        <color auto="1"/>
      </left>
      <right/>
      <top style="thin">
        <color indexed="64"/>
      </top>
      <bottom style="thick">
        <color theme="5"/>
      </bottom>
      <diagonal/>
    </border>
    <border>
      <left/>
      <right/>
      <top style="thin">
        <color indexed="64"/>
      </top>
      <bottom style="thick">
        <color theme="5"/>
      </bottom>
      <diagonal/>
    </border>
    <border>
      <left style="thin">
        <color indexed="64"/>
      </left>
      <right/>
      <top style="thin">
        <color theme="1"/>
      </top>
      <bottom style="thick">
        <color indexed="64"/>
      </bottom>
      <diagonal/>
    </border>
    <border>
      <left/>
      <right/>
      <top style="thin">
        <color theme="1"/>
      </top>
      <bottom style="thick">
        <color indexed="64"/>
      </bottom>
      <diagonal/>
    </border>
    <border>
      <left/>
      <right style="thin">
        <color indexed="64"/>
      </right>
      <top style="thin">
        <color theme="1"/>
      </top>
      <bottom style="thick">
        <color indexed="64"/>
      </bottom>
      <diagonal/>
    </border>
    <border>
      <left style="thin">
        <color indexed="64"/>
      </left>
      <right/>
      <top style="thick">
        <color rgb="FF333399"/>
      </top>
      <bottom style="thin">
        <color auto="1"/>
      </bottom>
      <diagonal/>
    </border>
    <border>
      <left/>
      <right/>
      <top style="thick">
        <color rgb="FF333399"/>
      </top>
      <bottom style="thin">
        <color auto="1"/>
      </bottom>
      <diagonal/>
    </border>
    <border>
      <left style="thin">
        <color indexed="64"/>
      </left>
      <right/>
      <top style="thick">
        <color rgb="FF00B050"/>
      </top>
      <bottom style="thin">
        <color auto="1"/>
      </bottom>
      <diagonal/>
    </border>
    <border>
      <left/>
      <right/>
      <top style="thick">
        <color rgb="FF00B050"/>
      </top>
      <bottom style="thin">
        <color auto="1"/>
      </bottom>
      <diagonal/>
    </border>
    <border>
      <left style="thin">
        <color indexed="64"/>
      </left>
      <right/>
      <top style="thick">
        <color theme="5"/>
      </top>
      <bottom style="thin">
        <color auto="1"/>
      </bottom>
      <diagonal/>
    </border>
    <border>
      <left/>
      <right/>
      <top style="thick">
        <color theme="5"/>
      </top>
      <bottom style="thin">
        <color auto="1"/>
      </bottom>
      <diagonal/>
    </border>
    <border>
      <left style="thin">
        <color indexed="64"/>
      </left>
      <right/>
      <top style="thick">
        <color theme="1"/>
      </top>
      <bottom style="thin">
        <color auto="1"/>
      </bottom>
      <diagonal/>
    </border>
    <border>
      <left/>
      <right/>
      <top style="thick">
        <color theme="1"/>
      </top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</borders>
  <cellStyleXfs count="42">
    <xf numFmtId="0" fontId="0" fillId="0" borderId="0" applyNumberFormat="0" applyFill="0" applyBorder="0" applyProtection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5">
    <xf numFmtId="0" fontId="0" fillId="0" borderId="0" xfId="0">
      <alignment vertical="top" wrapText="1"/>
    </xf>
    <xf numFmtId="0" fontId="0" fillId="0" borderId="0" xfId="0" applyAlignment="1">
      <alignment horizontal="center" vertical="top" wrapText="1"/>
    </xf>
    <xf numFmtId="0" fontId="18" fillId="33" borderId="0" xfId="0" applyFont="1" applyFill="1">
      <alignment vertical="top" wrapText="1"/>
    </xf>
    <xf numFmtId="0" fontId="18" fillId="33" borderId="0" xfId="0" applyFont="1" applyFill="1" applyAlignment="1">
      <alignment horizontal="center" vertical="top" wrapText="1"/>
    </xf>
    <xf numFmtId="0" fontId="18" fillId="33" borderId="0" xfId="0" applyFont="1" applyFill="1" applyAlignment="1">
      <alignment horizontal="left" vertical="center" wrapText="1"/>
    </xf>
    <xf numFmtId="0" fontId="18" fillId="33" borderId="0" xfId="0" applyFont="1" applyFill="1" applyAlignment="1">
      <alignment horizontal="left" vertical="top" wrapText="1"/>
    </xf>
    <xf numFmtId="0" fontId="20" fillId="33" borderId="0" xfId="0" applyFont="1" applyFill="1">
      <alignment vertical="top" wrapText="1"/>
    </xf>
    <xf numFmtId="0" fontId="20" fillId="33" borderId="0" xfId="0" applyFont="1" applyFill="1" applyAlignment="1">
      <alignment horizontal="left" vertical="top" wrapText="1"/>
    </xf>
    <xf numFmtId="0" fontId="20" fillId="33" borderId="0" xfId="0" applyFont="1" applyFill="1" applyAlignment="1">
      <alignment horizontal="center" vertical="top" wrapText="1"/>
    </xf>
    <xf numFmtId="0" fontId="20" fillId="3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>
      <alignment vertical="top" wrapText="1"/>
    </xf>
    <xf numFmtId="0" fontId="24" fillId="33" borderId="22" xfId="0" applyFont="1" applyFill="1" applyBorder="1" applyAlignment="1">
      <alignment horizontal="left" vertical="center" wrapText="1"/>
    </xf>
    <xf numFmtId="2" fontId="24" fillId="33" borderId="22" xfId="0" applyNumberFormat="1" applyFont="1" applyFill="1" applyBorder="1" applyAlignment="1">
      <alignment horizontal="center" vertical="center" shrinkToFit="1"/>
    </xf>
    <xf numFmtId="1" fontId="25" fillId="33" borderId="21" xfId="0" applyNumberFormat="1" applyFont="1" applyFill="1" applyBorder="1" applyAlignment="1">
      <alignment horizontal="right" vertical="center" indent="2" shrinkToFit="1"/>
    </xf>
    <xf numFmtId="2" fontId="24" fillId="33" borderId="26" xfId="0" applyNumberFormat="1" applyFont="1" applyFill="1" applyBorder="1" applyAlignment="1">
      <alignment horizontal="center" vertical="center" shrinkToFit="1"/>
    </xf>
    <xf numFmtId="0" fontId="20" fillId="33" borderId="0" xfId="0" applyFont="1" applyFill="1" applyBorder="1" applyAlignment="1">
      <alignment horizontal="center" vertical="top" wrapText="1"/>
    </xf>
    <xf numFmtId="0" fontId="20" fillId="33" borderId="0" xfId="0" applyFont="1" applyFill="1" applyBorder="1">
      <alignment vertical="top" wrapText="1"/>
    </xf>
    <xf numFmtId="0" fontId="20" fillId="33" borderId="0" xfId="0" applyFont="1" applyFill="1" applyBorder="1" applyAlignment="1">
      <alignment vertical="center" wrapText="1"/>
    </xf>
    <xf numFmtId="0" fontId="28" fillId="36" borderId="12" xfId="0" applyFont="1" applyFill="1" applyBorder="1" applyAlignment="1">
      <alignment horizontal="center" vertical="center" wrapText="1"/>
    </xf>
    <xf numFmtId="0" fontId="28" fillId="36" borderId="28" xfId="0" applyFont="1" applyFill="1" applyBorder="1" applyAlignment="1">
      <alignment horizontal="center" vertical="center" wrapText="1"/>
    </xf>
    <xf numFmtId="0" fontId="28" fillId="36" borderId="29" xfId="0" applyFont="1" applyFill="1" applyBorder="1" applyAlignment="1">
      <alignment horizontal="center" vertical="center" wrapText="1"/>
    </xf>
    <xf numFmtId="0" fontId="24" fillId="33" borderId="0" xfId="0" applyFont="1" applyFill="1" applyBorder="1" applyAlignment="1">
      <alignment horizontal="left" vertical="center" wrapText="1"/>
    </xf>
    <xf numFmtId="0" fontId="20" fillId="33" borderId="14" xfId="0" applyFont="1" applyFill="1" applyBorder="1">
      <alignment vertical="top" wrapText="1"/>
    </xf>
    <xf numFmtId="0" fontId="28" fillId="36" borderId="30" xfId="0" applyFont="1" applyFill="1" applyBorder="1" applyAlignment="1">
      <alignment horizontal="center" vertical="center" wrapText="1"/>
    </xf>
    <xf numFmtId="0" fontId="20" fillId="33" borderId="20" xfId="0" applyFont="1" applyFill="1" applyBorder="1" applyAlignment="1">
      <alignment horizontal="center" vertical="top" wrapText="1"/>
    </xf>
    <xf numFmtId="0" fontId="28" fillId="36" borderId="31" xfId="0" applyFont="1" applyFill="1" applyBorder="1" applyAlignment="1">
      <alignment horizontal="center" vertical="center" wrapText="1"/>
    </xf>
    <xf numFmtId="0" fontId="18" fillId="33" borderId="20" xfId="0" applyFont="1" applyFill="1" applyBorder="1">
      <alignment vertical="top" wrapText="1"/>
    </xf>
    <xf numFmtId="0" fontId="18" fillId="33" borderId="0" xfId="0" applyFont="1" applyFill="1" applyBorder="1">
      <alignment vertical="top" wrapText="1"/>
    </xf>
    <xf numFmtId="0" fontId="18" fillId="33" borderId="0" xfId="0" applyFont="1" applyFill="1" applyBorder="1" applyAlignment="1">
      <alignment horizontal="center" vertical="top" wrapText="1"/>
    </xf>
    <xf numFmtId="0" fontId="18" fillId="33" borderId="14" xfId="0" applyFont="1" applyFill="1" applyBorder="1" applyAlignment="1">
      <alignment horizontal="center" vertical="top" wrapText="1"/>
    </xf>
    <xf numFmtId="0" fontId="18" fillId="33" borderId="23" xfId="0" applyFont="1" applyFill="1" applyBorder="1">
      <alignment vertical="top" wrapText="1"/>
    </xf>
    <xf numFmtId="0" fontId="18" fillId="33" borderId="11" xfId="0" applyFont="1" applyFill="1" applyBorder="1">
      <alignment vertical="top" wrapText="1"/>
    </xf>
    <xf numFmtId="0" fontId="18" fillId="33" borderId="11" xfId="0" applyFont="1" applyFill="1" applyBorder="1" applyAlignment="1">
      <alignment horizontal="center" vertical="top" wrapText="1"/>
    </xf>
    <xf numFmtId="0" fontId="18" fillId="33" borderId="16" xfId="0" applyFont="1" applyFill="1" applyBorder="1" applyAlignment="1">
      <alignment horizontal="center" vertical="top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20" xfId="0" applyFont="1" applyFill="1" applyBorder="1" applyAlignment="1">
      <alignment vertical="center" wrapText="1"/>
    </xf>
    <xf numFmtId="0" fontId="20" fillId="33" borderId="14" xfId="0" applyFont="1" applyFill="1" applyBorder="1" applyAlignment="1">
      <alignment vertical="center" wrapText="1"/>
    </xf>
    <xf numFmtId="0" fontId="0" fillId="0" borderId="0" xfId="0" applyBorder="1">
      <alignment vertical="top" wrapText="1"/>
    </xf>
    <xf numFmtId="2" fontId="24" fillId="33" borderId="0" xfId="0" applyNumberFormat="1" applyFont="1" applyFill="1" applyBorder="1" applyAlignment="1">
      <alignment horizontal="center" vertical="center" shrinkToFit="1"/>
    </xf>
    <xf numFmtId="1" fontId="25" fillId="33" borderId="0" xfId="0" applyNumberFormat="1" applyFont="1" applyFill="1" applyBorder="1" applyAlignment="1">
      <alignment horizontal="right" vertical="center" indent="2" shrinkToFit="1"/>
    </xf>
    <xf numFmtId="0" fontId="43" fillId="33" borderId="0" xfId="0" applyFont="1" applyFill="1" applyBorder="1">
      <alignment vertical="top" wrapText="1"/>
    </xf>
    <xf numFmtId="0" fontId="43" fillId="33" borderId="14" xfId="0" applyFont="1" applyFill="1" applyBorder="1">
      <alignment vertical="top" wrapText="1"/>
    </xf>
    <xf numFmtId="1" fontId="44" fillId="33" borderId="17" xfId="0" applyNumberFormat="1" applyFont="1" applyFill="1" applyBorder="1" applyAlignment="1">
      <alignment horizontal="center" vertical="center" shrinkToFit="1"/>
    </xf>
    <xf numFmtId="1" fontId="44" fillId="33" borderId="13" xfId="0" applyNumberFormat="1" applyFont="1" applyFill="1" applyBorder="1" applyAlignment="1">
      <alignment horizontal="center" vertical="center" shrinkToFit="1"/>
    </xf>
    <xf numFmtId="0" fontId="44" fillId="33" borderId="13" xfId="0" applyFont="1" applyFill="1" applyBorder="1" applyAlignment="1">
      <alignment horizontal="center" vertical="center" wrapText="1"/>
    </xf>
    <xf numFmtId="2" fontId="44" fillId="33" borderId="17" xfId="0" applyNumberFormat="1" applyFont="1" applyFill="1" applyBorder="1" applyAlignment="1">
      <alignment horizontal="center" vertical="center" shrinkToFit="1"/>
    </xf>
    <xf numFmtId="2" fontId="44" fillId="33" borderId="13" xfId="0" applyNumberFormat="1" applyFont="1" applyFill="1" applyBorder="1" applyAlignment="1">
      <alignment horizontal="center" vertical="center" shrinkToFit="1"/>
    </xf>
    <xf numFmtId="0" fontId="43" fillId="33" borderId="12" xfId="0" applyFont="1" applyFill="1" applyBorder="1" applyAlignment="1">
      <alignment horizontal="left" vertical="center" wrapText="1"/>
    </xf>
    <xf numFmtId="0" fontId="43" fillId="33" borderId="15" xfId="0" applyFont="1" applyFill="1" applyBorder="1" applyAlignment="1">
      <alignment horizontal="left" vertical="center" wrapText="1"/>
    </xf>
    <xf numFmtId="0" fontId="43" fillId="33" borderId="0" xfId="0" applyFont="1" applyFill="1" applyBorder="1" applyAlignment="1">
      <alignment horizontal="left" vertical="center" wrapText="1"/>
    </xf>
    <xf numFmtId="0" fontId="43" fillId="33" borderId="14" xfId="0" applyFont="1" applyFill="1" applyBorder="1" applyAlignment="1">
      <alignment horizontal="left" vertical="center" wrapText="1"/>
    </xf>
    <xf numFmtId="1" fontId="44" fillId="33" borderId="17" xfId="0" applyNumberFormat="1" applyFont="1" applyFill="1" applyBorder="1" applyAlignment="1">
      <alignment horizontal="center" vertical="center" wrapText="1" shrinkToFit="1"/>
    </xf>
    <xf numFmtId="0" fontId="20" fillId="33" borderId="0" xfId="0" applyFont="1" applyFill="1" applyBorder="1" applyAlignment="1">
      <alignment horizontal="center" vertical="center" wrapText="1"/>
    </xf>
    <xf numFmtId="0" fontId="0" fillId="33" borderId="0" xfId="0" applyFill="1" applyBorder="1">
      <alignment vertical="top" wrapText="1"/>
    </xf>
    <xf numFmtId="0" fontId="0" fillId="33" borderId="14" xfId="0" applyFill="1" applyBorder="1">
      <alignment vertical="top" wrapText="1"/>
    </xf>
    <xf numFmtId="2" fontId="44" fillId="38" borderId="17" xfId="0" applyNumberFormat="1" applyFont="1" applyFill="1" applyBorder="1" applyAlignment="1">
      <alignment horizontal="center" vertical="center" shrinkToFit="1"/>
    </xf>
    <xf numFmtId="2" fontId="44" fillId="38" borderId="13" xfId="0" applyNumberFormat="1" applyFont="1" applyFill="1" applyBorder="1" applyAlignment="1">
      <alignment horizontal="center" vertical="center" shrinkToFit="1"/>
    </xf>
    <xf numFmtId="0" fontId="18" fillId="0" borderId="20" xfId="0" applyFont="1" applyFill="1" applyBorder="1">
      <alignment vertical="top" wrapText="1"/>
    </xf>
    <xf numFmtId="0" fontId="18" fillId="0" borderId="0" xfId="0" applyFont="1" applyFill="1" applyBorder="1">
      <alignment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14" xfId="0" applyFont="1" applyFill="1" applyBorder="1" applyAlignment="1">
      <alignment horizontal="center" vertical="top" wrapText="1"/>
    </xf>
    <xf numFmtId="0" fontId="0" fillId="0" borderId="2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>
      <alignment vertical="top" wrapText="1"/>
    </xf>
    <xf numFmtId="0" fontId="0" fillId="0" borderId="14" xfId="0" applyFill="1" applyBorder="1">
      <alignment vertical="top" wrapText="1"/>
    </xf>
    <xf numFmtId="0" fontId="0" fillId="0" borderId="23" xfId="0" applyFill="1" applyBorder="1" applyAlignment="1">
      <alignment horizontal="center" vertical="top" wrapText="1"/>
    </xf>
    <xf numFmtId="0" fontId="0" fillId="0" borderId="11" xfId="0" applyFill="1" applyBorder="1" applyAlignment="1">
      <alignment horizontal="center" vertical="top" wrapText="1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Fill="1" applyBorder="1">
      <alignment vertical="top" wrapText="1"/>
    </xf>
    <xf numFmtId="0" fontId="0" fillId="0" borderId="16" xfId="0" applyFill="1" applyBorder="1">
      <alignment vertical="top" wrapText="1"/>
    </xf>
    <xf numFmtId="0" fontId="0" fillId="0" borderId="20" xfId="0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44" fillId="33" borderId="17" xfId="0" applyNumberFormat="1" applyFont="1" applyFill="1" applyBorder="1" applyAlignment="1">
      <alignment horizontal="center" vertical="center" shrinkToFit="1"/>
    </xf>
    <xf numFmtId="2" fontId="44" fillId="39" borderId="17" xfId="0" applyNumberFormat="1" applyFont="1" applyFill="1" applyBorder="1" applyAlignment="1">
      <alignment horizontal="center" vertical="center" shrinkToFit="1"/>
    </xf>
    <xf numFmtId="2" fontId="44" fillId="39" borderId="13" xfId="0" applyNumberFormat="1" applyFont="1" applyFill="1" applyBorder="1" applyAlignment="1">
      <alignment horizontal="center" vertical="center" shrinkToFit="1"/>
    </xf>
    <xf numFmtId="2" fontId="44" fillId="0" borderId="17" xfId="0" applyNumberFormat="1" applyFont="1" applyFill="1" applyBorder="1" applyAlignment="1">
      <alignment horizontal="center" vertical="center" shrinkToFit="1"/>
    </xf>
    <xf numFmtId="2" fontId="44" fillId="0" borderId="13" xfId="0" applyNumberFormat="1" applyFont="1" applyFill="1" applyBorder="1" applyAlignment="1">
      <alignment horizontal="center" vertical="center" shrinkToFit="1"/>
    </xf>
    <xf numFmtId="0" fontId="20" fillId="40" borderId="0" xfId="0" applyFont="1" applyFill="1">
      <alignment vertical="top" wrapText="1"/>
    </xf>
    <xf numFmtId="0" fontId="61" fillId="40" borderId="0" xfId="0" applyFont="1" applyFill="1">
      <alignment vertical="top" wrapText="1"/>
    </xf>
    <xf numFmtId="164" fontId="0" fillId="0" borderId="0" xfId="0" applyNumberFormat="1" applyAlignment="1">
      <alignment horizontal="center" vertical="top" wrapText="1"/>
    </xf>
    <xf numFmtId="16" fontId="0" fillId="0" borderId="0" xfId="0" quotePrefix="1" applyNumberFormat="1" applyAlignment="1">
      <alignment horizontal="center" vertical="top" wrapText="1"/>
    </xf>
    <xf numFmtId="0" fontId="44" fillId="33" borderId="17" xfId="0" applyFont="1" applyFill="1" applyBorder="1" applyAlignment="1">
      <alignment horizontal="left" vertical="center" wrapText="1"/>
    </xf>
    <xf numFmtId="0" fontId="44" fillId="33" borderId="15" xfId="0" applyFont="1" applyFill="1" applyBorder="1" applyAlignment="1">
      <alignment horizontal="left" vertical="center" wrapText="1"/>
    </xf>
    <xf numFmtId="0" fontId="20" fillId="33" borderId="20" xfId="0" applyFont="1" applyFill="1" applyBorder="1" applyAlignment="1">
      <alignment horizontal="center" vertical="center" wrapText="1"/>
    </xf>
    <xf numFmtId="0" fontId="20" fillId="33" borderId="0" xfId="0" applyFont="1" applyFill="1" applyBorder="1" applyAlignment="1">
      <alignment horizontal="center" vertical="center" wrapText="1"/>
    </xf>
    <xf numFmtId="1" fontId="20" fillId="33" borderId="0" xfId="0" applyNumberFormat="1" applyFont="1" applyFill="1">
      <alignment vertical="top" wrapText="1"/>
    </xf>
    <xf numFmtId="1" fontId="20" fillId="33" borderId="0" xfId="0" applyNumberFormat="1" applyFont="1" applyFill="1" applyAlignment="1">
      <alignment horizontal="left" vertical="top" wrapText="1"/>
    </xf>
    <xf numFmtId="1" fontId="20" fillId="33" borderId="0" xfId="0" applyNumberFormat="1" applyFont="1" applyFill="1" applyAlignment="1">
      <alignment horizontal="center" vertical="top" wrapText="1"/>
    </xf>
    <xf numFmtId="0" fontId="44" fillId="33" borderId="17" xfId="0" applyFont="1" applyFill="1" applyBorder="1" applyAlignment="1">
      <alignment horizontal="left" vertical="center" wrapText="1"/>
    </xf>
    <xf numFmtId="0" fontId="44" fillId="33" borderId="15" xfId="0" applyFont="1" applyFill="1" applyBorder="1" applyAlignment="1">
      <alignment horizontal="left" vertical="center" wrapText="1"/>
    </xf>
    <xf numFmtId="0" fontId="30" fillId="33" borderId="17" xfId="0" applyFont="1" applyFill="1" applyBorder="1" applyAlignment="1">
      <alignment horizontal="center" vertical="center" wrapText="1"/>
    </xf>
    <xf numFmtId="0" fontId="30" fillId="33" borderId="12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wrapText="1"/>
    </xf>
    <xf numFmtId="0" fontId="34" fillId="0" borderId="0" xfId="0" applyFont="1" applyFill="1" applyBorder="1" applyAlignment="1">
      <alignment horizontal="center" wrapText="1"/>
    </xf>
    <xf numFmtId="0" fontId="29" fillId="33" borderId="17" xfId="0" applyFont="1" applyFill="1" applyBorder="1" applyAlignment="1">
      <alignment horizontal="left" vertical="center" wrapText="1"/>
    </xf>
    <xf numFmtId="0" fontId="29" fillId="33" borderId="12" xfId="0" applyFont="1" applyFill="1" applyBorder="1" applyAlignment="1">
      <alignment horizontal="left" vertical="center" wrapText="1"/>
    </xf>
    <xf numFmtId="0" fontId="19" fillId="33" borderId="2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 wrapText="1"/>
    </xf>
    <xf numFmtId="0" fontId="33" fillId="37" borderId="23" xfId="0" applyFont="1" applyFill="1" applyBorder="1" applyAlignment="1">
      <alignment horizontal="center" vertical="center" wrapText="1"/>
    </xf>
    <xf numFmtId="0" fontId="33" fillId="37" borderId="11" xfId="0" applyFont="1" applyFill="1" applyBorder="1" applyAlignment="1">
      <alignment horizontal="center" vertical="center" wrapText="1"/>
    </xf>
    <xf numFmtId="0" fontId="23" fillId="33" borderId="17" xfId="0" applyFont="1" applyFill="1" applyBorder="1" applyAlignment="1">
      <alignment horizontal="center" vertical="top" wrapText="1"/>
    </xf>
    <xf numFmtId="0" fontId="23" fillId="33" borderId="12" xfId="0" applyFont="1" applyFill="1" applyBorder="1" applyAlignment="1">
      <alignment horizontal="center" vertical="top" wrapText="1"/>
    </xf>
    <xf numFmtId="0" fontId="28" fillId="36" borderId="51" xfId="0" applyFont="1" applyFill="1" applyBorder="1" applyAlignment="1">
      <alignment horizontal="left" vertical="center" wrapText="1"/>
    </xf>
    <xf numFmtId="0" fontId="28" fillId="36" borderId="27" xfId="0" applyFont="1" applyFill="1" applyBorder="1" applyAlignment="1">
      <alignment horizontal="left" vertical="center" wrapText="1"/>
    </xf>
    <xf numFmtId="0" fontId="34" fillId="33" borderId="20" xfId="0" applyFont="1" applyFill="1" applyBorder="1" applyAlignment="1">
      <alignment horizontal="center" wrapText="1"/>
    </xf>
    <xf numFmtId="0" fontId="34" fillId="33" borderId="0" xfId="0" applyFont="1" applyFill="1" applyBorder="1" applyAlignment="1">
      <alignment horizont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9" fillId="33" borderId="17" xfId="0" applyFont="1" applyFill="1" applyBorder="1" applyAlignment="1">
      <alignment vertical="center" wrapText="1"/>
    </xf>
    <xf numFmtId="0" fontId="29" fillId="33" borderId="12" xfId="0" applyFont="1" applyFill="1" applyBorder="1" applyAlignment="1">
      <alignment vertical="center" wrapText="1"/>
    </xf>
    <xf numFmtId="0" fontId="41" fillId="0" borderId="40" xfId="0" applyFont="1" applyBorder="1" applyAlignment="1">
      <alignment horizontal="center" vertical="center" wrapText="1"/>
    </xf>
    <xf numFmtId="0" fontId="41" fillId="0" borderId="41" xfId="0" applyFont="1" applyBorder="1" applyAlignment="1">
      <alignment horizontal="center" vertical="center" wrapText="1"/>
    </xf>
    <xf numFmtId="0" fontId="30" fillId="33" borderId="52" xfId="0" applyFont="1" applyFill="1" applyBorder="1" applyAlignment="1">
      <alignment horizontal="center" vertical="center" wrapText="1"/>
    </xf>
    <xf numFmtId="0" fontId="30" fillId="33" borderId="53" xfId="0" applyFont="1" applyFill="1" applyBorder="1" applyAlignment="1">
      <alignment horizontal="center" vertical="center" wrapText="1"/>
    </xf>
    <xf numFmtId="0" fontId="54" fillId="33" borderId="17" xfId="0" applyFont="1" applyFill="1" applyBorder="1" applyAlignment="1">
      <alignment horizontal="left" vertical="center" wrapText="1"/>
    </xf>
    <xf numFmtId="0" fontId="54" fillId="33" borderId="15" xfId="0" applyFont="1" applyFill="1" applyBorder="1" applyAlignment="1">
      <alignment horizontal="left" vertical="center" wrapText="1"/>
    </xf>
    <xf numFmtId="0" fontId="20" fillId="33" borderId="20" xfId="0" applyFont="1" applyFill="1" applyBorder="1" applyAlignment="1">
      <alignment horizontal="center" vertical="center" wrapText="1"/>
    </xf>
    <xf numFmtId="0" fontId="20" fillId="33" borderId="0" xfId="0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34" borderId="18" xfId="0" applyFill="1" applyBorder="1" applyAlignment="1">
      <alignment horizontal="center" vertical="top" wrapText="1"/>
    </xf>
    <xf numFmtId="0" fontId="0" fillId="34" borderId="19" xfId="0" applyFill="1" applyBorder="1" applyAlignment="1">
      <alignment horizontal="center" vertical="top" wrapText="1"/>
    </xf>
    <xf numFmtId="0" fontId="0" fillId="35" borderId="20" xfId="0" applyFill="1" applyBorder="1" applyAlignment="1">
      <alignment horizontal="center" vertical="center" wrapText="1"/>
    </xf>
    <xf numFmtId="0" fontId="0" fillId="35" borderId="0" xfId="0" applyFill="1" applyBorder="1" applyAlignment="1">
      <alignment horizontal="center" vertical="center" wrapText="1"/>
    </xf>
    <xf numFmtId="0" fontId="30" fillId="33" borderId="49" xfId="0" applyFont="1" applyFill="1" applyBorder="1" applyAlignment="1">
      <alignment horizontal="center" vertical="center" wrapText="1"/>
    </xf>
    <xf numFmtId="0" fontId="30" fillId="33" borderId="50" xfId="0" applyFont="1" applyFill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right" vertical="center" wrapText="1"/>
    </xf>
    <xf numFmtId="0" fontId="31" fillId="0" borderId="34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38" fillId="33" borderId="17" xfId="0" applyFont="1" applyFill="1" applyBorder="1" applyAlignment="1">
      <alignment horizontal="left" vertical="center" wrapText="1"/>
    </xf>
    <xf numFmtId="0" fontId="38" fillId="33" borderId="12" xfId="0" applyFont="1" applyFill="1" applyBorder="1" applyAlignment="1">
      <alignment horizontal="left" vertical="center" wrapText="1"/>
    </xf>
    <xf numFmtId="0" fontId="29" fillId="33" borderId="47" xfId="0" applyFont="1" applyFill="1" applyBorder="1" applyAlignment="1">
      <alignment horizontal="left" vertical="center" wrapText="1"/>
    </xf>
    <xf numFmtId="0" fontId="29" fillId="33" borderId="48" xfId="0" applyFont="1" applyFill="1" applyBorder="1" applyAlignment="1">
      <alignment horizontal="left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0" fillId="33" borderId="45" xfId="0" applyFont="1" applyFill="1" applyBorder="1" applyAlignment="1">
      <alignment horizontal="center" vertical="center" wrapText="1"/>
    </xf>
    <xf numFmtId="0" fontId="30" fillId="33" borderId="46" xfId="0" applyFont="1" applyFill="1" applyBorder="1" applyAlignment="1">
      <alignment horizontal="center" vertical="center" wrapText="1"/>
    </xf>
    <xf numFmtId="0" fontId="29" fillId="33" borderId="43" xfId="0" applyFont="1" applyFill="1" applyBorder="1" applyAlignment="1">
      <alignment horizontal="left" vertical="center" wrapText="1"/>
    </xf>
    <xf numFmtId="0" fontId="29" fillId="33" borderId="44" xfId="0" applyFont="1" applyFill="1" applyBorder="1" applyAlignment="1">
      <alignment horizontal="left" vertical="center" wrapText="1"/>
    </xf>
    <xf numFmtId="0" fontId="34" fillId="33" borderId="14" xfId="0" applyFont="1" applyFill="1" applyBorder="1" applyAlignment="1">
      <alignment horizontal="center" wrapText="1"/>
    </xf>
    <xf numFmtId="0" fontId="30" fillId="33" borderId="15" xfId="0" applyFont="1" applyFill="1" applyBorder="1" applyAlignment="1">
      <alignment horizontal="center" vertical="center" wrapText="1"/>
    </xf>
    <xf numFmtId="0" fontId="0" fillId="34" borderId="24" xfId="0" applyFill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20" fillId="33" borderId="14" xfId="0" applyFont="1" applyFill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28" fillId="36" borderId="12" xfId="0" applyFont="1" applyFill="1" applyBorder="1" applyAlignment="1">
      <alignment horizontal="left" vertical="center" wrapText="1"/>
    </xf>
    <xf numFmtId="0" fontId="29" fillId="33" borderId="15" xfId="0" applyFont="1" applyFill="1" applyBorder="1" applyAlignment="1">
      <alignment horizontal="left" vertical="center" wrapText="1"/>
    </xf>
    <xf numFmtId="0" fontId="29" fillId="33" borderId="15" xfId="0" applyFont="1" applyFill="1" applyBorder="1" applyAlignment="1">
      <alignment vertical="center" wrapText="1"/>
    </xf>
    <xf numFmtId="0" fontId="30" fillId="33" borderId="23" xfId="0" applyFont="1" applyFill="1" applyBorder="1" applyAlignment="1">
      <alignment horizontal="center" vertical="center" wrapText="1"/>
    </xf>
    <xf numFmtId="0" fontId="30" fillId="33" borderId="11" xfId="0" applyFont="1" applyFill="1" applyBorder="1" applyAlignment="1">
      <alignment horizontal="center" vertical="center" wrapText="1"/>
    </xf>
    <xf numFmtId="0" fontId="30" fillId="33" borderId="16" xfId="0" applyFont="1" applyFill="1" applyBorder="1" applyAlignment="1">
      <alignment horizontal="center" vertical="center" wrapText="1"/>
    </xf>
    <xf numFmtId="1" fontId="25" fillId="33" borderId="25" xfId="0" applyNumberFormat="1" applyFont="1" applyFill="1" applyBorder="1" applyAlignment="1">
      <alignment horizontal="center" vertical="center" shrinkToFit="1"/>
    </xf>
    <xf numFmtId="1" fontId="25" fillId="33" borderId="21" xfId="0" applyNumberFormat="1" applyFont="1" applyFill="1" applyBorder="1" applyAlignment="1">
      <alignment horizontal="center" vertical="center" shrinkToFit="1"/>
    </xf>
    <xf numFmtId="0" fontId="0" fillId="33" borderId="20" xfId="0" applyFill="1" applyBorder="1">
      <alignment vertical="top" wrapText="1"/>
    </xf>
    <xf numFmtId="0" fontId="0" fillId="33" borderId="0" xfId="0" applyFill="1" applyBorder="1">
      <alignment vertical="top" wrapText="1"/>
    </xf>
    <xf numFmtId="0" fontId="0" fillId="33" borderId="14" xfId="0" applyFill="1" applyBorder="1">
      <alignment vertical="top" wrapText="1"/>
    </xf>
    <xf numFmtId="0" fontId="34" fillId="0" borderId="14" xfId="0" applyFont="1" applyFill="1" applyBorder="1" applyAlignment="1">
      <alignment horizontal="center" wrapText="1"/>
    </xf>
    <xf numFmtId="1" fontId="25" fillId="33" borderId="0" xfId="0" applyNumberFormat="1" applyFont="1" applyFill="1" applyBorder="1" applyAlignment="1">
      <alignment horizontal="center" vertical="center" shrinkToFit="1"/>
    </xf>
    <xf numFmtId="0" fontId="23" fillId="33" borderId="20" xfId="0" applyFont="1" applyFill="1" applyBorder="1" applyAlignment="1">
      <alignment horizontal="center" vertical="top" wrapText="1"/>
    </xf>
    <xf numFmtId="0" fontId="23" fillId="33" borderId="0" xfId="0" applyFont="1" applyFill="1" applyBorder="1" applyAlignment="1">
      <alignment horizontal="center" vertical="top" wrapText="1"/>
    </xf>
    <xf numFmtId="0" fontId="27" fillId="37" borderId="11" xfId="0" applyFont="1" applyFill="1" applyBorder="1" applyAlignment="1">
      <alignment horizontal="center" vertical="center" wrapText="1"/>
    </xf>
    <xf numFmtId="0" fontId="27" fillId="37" borderId="16" xfId="0" applyFont="1" applyFill="1" applyBorder="1" applyAlignment="1">
      <alignment horizontal="center" vertical="center" wrapText="1"/>
    </xf>
    <xf numFmtId="0" fontId="30" fillId="33" borderId="20" xfId="0" applyFont="1" applyFill="1" applyBorder="1" applyAlignment="1">
      <alignment horizontal="center" vertical="center" wrapText="1"/>
    </xf>
    <xf numFmtId="0" fontId="30" fillId="33" borderId="0" xfId="0" applyFont="1" applyFill="1" applyBorder="1" applyAlignment="1">
      <alignment horizontal="center" vertical="center" wrapText="1"/>
    </xf>
    <xf numFmtId="0" fontId="30" fillId="33" borderId="14" xfId="0" applyFont="1" applyFill="1" applyBorder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00FF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149679</xdr:colOff>
      <xdr:row>4</xdr:row>
      <xdr:rowOff>1</xdr:rowOff>
    </xdr:from>
    <xdr:to>
      <xdr:col>25</xdr:col>
      <xdr:colOff>134032</xdr:colOff>
      <xdr:row>5</xdr:row>
      <xdr:rowOff>76990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4750" y="707572"/>
          <a:ext cx="4229782" cy="253882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1258091</xdr:colOff>
      <xdr:row>246</xdr:row>
      <xdr:rowOff>71435</xdr:rowOff>
    </xdr:from>
    <xdr:to>
      <xdr:col>4</xdr:col>
      <xdr:colOff>560385</xdr:colOff>
      <xdr:row>250</xdr:row>
      <xdr:rowOff>134745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60" t="28168" r="12524" b="39202"/>
        <a:stretch/>
      </xdr:blipFill>
      <xdr:spPr>
        <a:xfrm>
          <a:off x="4988716" y="92963998"/>
          <a:ext cx="2620169" cy="756038"/>
        </a:xfrm>
        <a:prstGeom prst="rect">
          <a:avLst/>
        </a:prstGeom>
      </xdr:spPr>
    </xdr:pic>
    <xdr:clientData/>
  </xdr:twoCellAnchor>
  <xdr:twoCellAnchor>
    <xdr:from>
      <xdr:col>2</xdr:col>
      <xdr:colOff>20632</xdr:colOff>
      <xdr:row>248</xdr:row>
      <xdr:rowOff>174626</xdr:rowOff>
    </xdr:from>
    <xdr:to>
      <xdr:col>6</xdr:col>
      <xdr:colOff>682620</xdr:colOff>
      <xdr:row>250</xdr:row>
      <xdr:rowOff>230188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719382" y="94710251"/>
          <a:ext cx="7138988" cy="1071562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8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900" b="0" i="0" u="none" strike="noStrike" baseline="0">
              <a:solidFill>
                <a:schemeClr val="dk1"/>
              </a:solidFill>
              <a:latin typeface="Gotham Book" panose="02000604040000020004" pitchFamily="50" charset="0"/>
              <a:ea typeface="+mn-ea"/>
              <a:cs typeface="+mn-cs"/>
            </a:rPr>
            <a:t>Condizioni generali di vendita: “In caso di ritardato pagamento alle scadenze convenute, matureranno a favore della società venditrice gli interessi di mora nella misura del 7,75% annuo; tuttavia l’obbligo di corresponsione di detti interessi verrà meno in mancanza di richiesta scritta della società venditrice anteriore rispetto al tardivo pagamento”. – La merce viaggia a rischio e pericolo del committente. Non si accettano reclami trascorsi 8 giorni dal ricevimento della merce da parte dei Clienti. Per ogni controversia il foro competente è quello di Bologna. – N.B.: I prezzi relativi a questa copia commissione non sono da noi garantiti. La merce sarà fatturata con i prezzi in vigore al momento della spedizione.</a:t>
          </a:r>
          <a:endParaRPr lang="it-IT" sz="900">
            <a:latin typeface="Gotham Book" panose="02000604040000020004" pitchFamily="50" charset="0"/>
          </a:endParaRPr>
        </a:p>
      </xdr:txBody>
    </xdr:sp>
    <xdr:clientData/>
  </xdr:twoCellAnchor>
  <xdr:twoCellAnchor editAs="oneCell">
    <xdr:from>
      <xdr:col>3</xdr:col>
      <xdr:colOff>1615283</xdr:colOff>
      <xdr:row>553</xdr:row>
      <xdr:rowOff>15873</xdr:rowOff>
    </xdr:from>
    <xdr:to>
      <xdr:col>5</xdr:col>
      <xdr:colOff>3177</xdr:colOff>
      <xdr:row>557</xdr:row>
      <xdr:rowOff>46279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442AF4CD-A1AD-460A-8007-FDD65C143E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60" t="28168" r="12524" b="39202"/>
        <a:stretch/>
      </xdr:blipFill>
      <xdr:spPr>
        <a:xfrm>
          <a:off x="4768058" y="112696623"/>
          <a:ext cx="2264569" cy="727463"/>
        </a:xfrm>
        <a:prstGeom prst="rect">
          <a:avLst/>
        </a:prstGeom>
      </xdr:spPr>
    </xdr:pic>
    <xdr:clientData/>
  </xdr:twoCellAnchor>
  <xdr:twoCellAnchor editAs="oneCell">
    <xdr:from>
      <xdr:col>3</xdr:col>
      <xdr:colOff>186532</xdr:colOff>
      <xdr:row>583</xdr:row>
      <xdr:rowOff>476248</xdr:rowOff>
    </xdr:from>
    <xdr:to>
      <xdr:col>3</xdr:col>
      <xdr:colOff>2543176</xdr:colOff>
      <xdr:row>588</xdr:row>
      <xdr:rowOff>49165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E2526C8F-C39E-4986-A0D3-CD29BDB63A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60" t="28168" r="12524" b="39202"/>
        <a:stretch/>
      </xdr:blipFill>
      <xdr:spPr>
        <a:xfrm>
          <a:off x="5472907" y="20259673"/>
          <a:ext cx="2356644" cy="749688"/>
        </a:xfrm>
        <a:prstGeom prst="rect">
          <a:avLst/>
        </a:prstGeom>
      </xdr:spPr>
    </xdr:pic>
    <xdr:clientData/>
  </xdr:twoCellAnchor>
  <xdr:twoCellAnchor>
    <xdr:from>
      <xdr:col>6</xdr:col>
      <xdr:colOff>1102178</xdr:colOff>
      <xdr:row>2</xdr:row>
      <xdr:rowOff>136071</xdr:rowOff>
    </xdr:from>
    <xdr:to>
      <xdr:col>9</xdr:col>
      <xdr:colOff>449035</xdr:colOff>
      <xdr:row>10</xdr:row>
      <xdr:rowOff>81643</xdr:rowOff>
    </xdr:to>
    <xdr:sp macro="" textlink="">
      <xdr:nvSpPr>
        <xdr:cNvPr id="2" name="Freccia in giù 1">
          <a:extLst>
            <a:ext uri="{FF2B5EF4-FFF2-40B4-BE49-F238E27FC236}">
              <a16:creationId xmlns:a16="http://schemas.microsoft.com/office/drawing/2014/main" id="{C99BD43B-40BA-49E2-8B2B-0235C5F91397}"/>
            </a:ext>
          </a:extLst>
        </xdr:cNvPr>
        <xdr:cNvSpPr/>
      </xdr:nvSpPr>
      <xdr:spPr>
        <a:xfrm>
          <a:off x="9375321" y="489857"/>
          <a:ext cx="1823357" cy="1360715"/>
        </a:xfrm>
        <a:prstGeom prst="downArrow">
          <a:avLst/>
        </a:prstGeom>
        <a:solidFill>
          <a:srgbClr val="00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2000" b="1"/>
            <a:t>look here</a:t>
          </a:r>
        </a:p>
        <a:p>
          <a:pPr algn="l"/>
          <a:endParaRPr lang="it-IT" sz="2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565035</xdr:colOff>
      <xdr:row>2</xdr:row>
      <xdr:rowOff>79712</xdr:rowOff>
    </xdr:from>
    <xdr:to>
      <xdr:col>5</xdr:col>
      <xdr:colOff>690563</xdr:colOff>
      <xdr:row>3</xdr:row>
      <xdr:rowOff>232901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0191" y="1770400"/>
          <a:ext cx="4221278" cy="510376"/>
        </a:xfrm>
        <a:prstGeom prst="rect">
          <a:avLst/>
        </a:prstGeom>
      </xdr:spPr>
    </xdr:pic>
    <xdr:clientData/>
  </xdr:twoCellAnchor>
  <xdr:twoCellAnchor editAs="oneCell">
    <xdr:from>
      <xdr:col>3</xdr:col>
      <xdr:colOff>1615283</xdr:colOff>
      <xdr:row>311</xdr:row>
      <xdr:rowOff>15873</xdr:rowOff>
    </xdr:from>
    <xdr:to>
      <xdr:col>4</xdr:col>
      <xdr:colOff>660402</xdr:colOff>
      <xdr:row>311</xdr:row>
      <xdr:rowOff>743336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60" t="28168" r="12524" b="39202"/>
        <a:stretch/>
      </xdr:blipFill>
      <xdr:spPr>
        <a:xfrm>
          <a:off x="5123658" y="113704686"/>
          <a:ext cx="2616994" cy="727463"/>
        </a:xfrm>
        <a:prstGeom prst="rect">
          <a:avLst/>
        </a:prstGeom>
      </xdr:spPr>
    </xdr:pic>
    <xdr:clientData/>
  </xdr:twoCellAnchor>
  <xdr:twoCellAnchor>
    <xdr:from>
      <xdr:col>1</xdr:col>
      <xdr:colOff>968375</xdr:colOff>
      <xdr:row>312</xdr:row>
      <xdr:rowOff>166687</xdr:rowOff>
    </xdr:from>
    <xdr:to>
      <xdr:col>7</xdr:col>
      <xdr:colOff>150813</xdr:colOff>
      <xdr:row>319</xdr:row>
      <xdr:rowOff>71437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127250" y="115173125"/>
          <a:ext cx="8501063" cy="1127125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8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900" b="0" i="0" u="none" strike="noStrike" baseline="0">
              <a:solidFill>
                <a:schemeClr val="dk1"/>
              </a:solidFill>
              <a:latin typeface="Gotham Book" panose="02000604040000020004" pitchFamily="50" charset="0"/>
              <a:ea typeface="+mn-ea"/>
              <a:cs typeface="+mn-cs"/>
            </a:rPr>
            <a:t>Condizioni generali di vendita: “In caso di ritardato pagamento alle scadenze convenute, matureranno a favore della società venditrice gli interessi di mora nella misura del 7,75% annuo; tuttavia l’obbligo di corresponsione di detti interessi verrà meno in mancanza di richiesta scritta della società venditrice anteriore rispetto al tardivo pagamento”. – La merce viaggia a rischio e pericolo del committente. Non si accettano reclami trascorsi 8 giorni dal ricevimento della merce da parte dei Clienti. Per ogni controversia il foro competente è quello di Bologna. – N.B.: I prezzi relativi a questa copia commissione non sono da noi garantiti. La merce sarà fatturata con i prezzi in vigore al momento della spedizione.</a:t>
          </a:r>
          <a:endParaRPr lang="it-IT" sz="900">
            <a:latin typeface="Gotham Book" panose="02000604040000020004" pitchFamily="50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916782</xdr:colOff>
      <xdr:row>2</xdr:row>
      <xdr:rowOff>4763</xdr:rowOff>
    </xdr:from>
    <xdr:to>
      <xdr:col>5</xdr:col>
      <xdr:colOff>726737</xdr:colOff>
      <xdr:row>3</xdr:row>
      <xdr:rowOff>357765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93345" y="1695451"/>
          <a:ext cx="5139986" cy="900689"/>
        </a:xfrm>
        <a:prstGeom prst="rect">
          <a:avLst/>
        </a:prstGeom>
      </xdr:spPr>
    </xdr:pic>
    <xdr:clientData/>
  </xdr:twoCellAnchor>
  <xdr:twoCellAnchor editAs="oneCell">
    <xdr:from>
      <xdr:col>3</xdr:col>
      <xdr:colOff>186532</xdr:colOff>
      <xdr:row>30</xdr:row>
      <xdr:rowOff>476248</xdr:rowOff>
    </xdr:from>
    <xdr:to>
      <xdr:col>4</xdr:col>
      <xdr:colOff>781051</xdr:colOff>
      <xdr:row>31</xdr:row>
      <xdr:rowOff>721111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60" t="28168" r="12524" b="39202"/>
        <a:stretch/>
      </xdr:blipFill>
      <xdr:spPr>
        <a:xfrm>
          <a:off x="5917407" y="16390936"/>
          <a:ext cx="2623344" cy="752863"/>
        </a:xfrm>
        <a:prstGeom prst="rect">
          <a:avLst/>
        </a:prstGeom>
      </xdr:spPr>
    </xdr:pic>
    <xdr:clientData/>
  </xdr:twoCellAnchor>
  <xdr:twoCellAnchor>
    <xdr:from>
      <xdr:col>1</xdr:col>
      <xdr:colOff>1587496</xdr:colOff>
      <xdr:row>32</xdr:row>
      <xdr:rowOff>158750</xdr:rowOff>
    </xdr:from>
    <xdr:to>
      <xdr:col>6</xdr:col>
      <xdr:colOff>658809</xdr:colOff>
      <xdr:row>39</xdr:row>
      <xdr:rowOff>95250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905121" y="17899063"/>
          <a:ext cx="8501063" cy="1127125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8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900" b="0" i="0" u="none" strike="noStrike" baseline="0">
              <a:solidFill>
                <a:schemeClr val="dk1"/>
              </a:solidFill>
              <a:latin typeface="Gotham Book" panose="02000604040000020004" pitchFamily="50" charset="0"/>
              <a:ea typeface="+mn-ea"/>
              <a:cs typeface="+mn-cs"/>
            </a:rPr>
            <a:t>Condizioni generali di vendita: “In caso di ritardato pagamento alle scadenze convenute, matureranno a favore della società venditrice gli interessi di mora nella misura del 7,75% annuo; tuttavia l’obbligo di corresponsione di detti interessi verrà meno in mancanza di richiesta scritta della società venditrice anteriore rispetto al tardivo pagamento”. – La merce viaggia a rischio e pericolo del committente. Non si accettano reclami trascorsi 8 giorni dal ricevimento della merce da parte dei Clienti. Per ogni controversia il foro competente è quello di Bologna. – N.B.: I prezzi relativi a questa copia commissione non sono da noi garantiti. La merce sarà fatturata con i prezzi in vigore al momento della spedizione.</a:t>
          </a:r>
          <a:endParaRPr lang="it-IT" sz="900">
            <a:latin typeface="Gotham Book" panose="02000604040000020004" pitchFamily="50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42"/>
  <sheetViews>
    <sheetView tabSelected="1" showWhiteSpace="0" zoomScale="70" zoomScaleNormal="70" zoomScaleSheetLayoutView="40" workbookViewId="0">
      <selection activeCell="H13" sqref="H13"/>
    </sheetView>
  </sheetViews>
  <sheetFormatPr defaultColWidth="9.33203125" defaultRowHeight="14.1" customHeight="1"/>
  <cols>
    <col min="1" max="1" width="20.6640625" style="9" bestFit="1" customWidth="1"/>
    <col min="2" max="2" width="21.6640625" style="9" customWidth="1"/>
    <col min="3" max="3" width="16.33203125" style="6" customWidth="1"/>
    <col min="4" max="4" width="52.33203125" style="6" customWidth="1"/>
    <col min="5" max="5" width="15.5" style="8" customWidth="1"/>
    <col min="6" max="6" width="18" style="8" customWidth="1"/>
    <col min="7" max="7" width="19.5" style="6" customWidth="1"/>
    <col min="8" max="8" width="9.33203125" style="6"/>
    <col min="9" max="9" width="14.5" style="6" customWidth="1"/>
    <col min="10" max="16" width="9.33203125" style="6"/>
    <col min="17" max="17" width="18.83203125" style="88" bestFit="1" customWidth="1"/>
    <col min="18" max="19" width="9.33203125" style="6"/>
    <col min="20" max="20" width="94.83203125" style="6" customWidth="1"/>
    <col min="21" max="16384" width="9.33203125" style="6"/>
  </cols>
  <sheetData>
    <row r="1" spans="1:9" ht="14.1" customHeight="1">
      <c r="A1" s="123"/>
      <c r="B1" s="124"/>
      <c r="C1" s="124"/>
      <c r="D1" s="124"/>
      <c r="E1" s="124"/>
      <c r="F1" s="124"/>
      <c r="G1" s="124"/>
    </row>
    <row r="2" spans="1:9" ht="14.1" customHeight="1">
      <c r="A2" s="121" t="s">
        <v>479</v>
      </c>
      <c r="B2" s="122"/>
      <c r="C2" s="122"/>
      <c r="D2" s="122"/>
      <c r="E2" s="122"/>
      <c r="F2" s="122"/>
      <c r="G2" s="122"/>
    </row>
    <row r="3" spans="1:9" ht="14.1" customHeight="1">
      <c r="A3" s="119"/>
      <c r="B3" s="120"/>
      <c r="C3" s="120"/>
      <c r="D3" s="120"/>
      <c r="E3" s="120"/>
      <c r="F3" s="120"/>
      <c r="G3" s="120"/>
    </row>
    <row r="4" spans="1:9" ht="14.1" customHeight="1">
      <c r="A4" s="119"/>
      <c r="B4" s="120"/>
      <c r="C4" s="120"/>
      <c r="D4" s="120"/>
      <c r="E4" s="120"/>
      <c r="F4" s="120"/>
      <c r="G4" s="120"/>
    </row>
    <row r="5" spans="1:9" ht="14.1" customHeight="1">
      <c r="A5" s="125"/>
      <c r="B5" s="126"/>
      <c r="C5" s="126"/>
      <c r="D5" s="126"/>
      <c r="E5" s="126"/>
      <c r="F5" s="126"/>
      <c r="G5" s="126"/>
    </row>
    <row r="6" spans="1:9" ht="14.1" customHeight="1">
      <c r="A6" s="109" t="s">
        <v>710</v>
      </c>
      <c r="B6" s="110"/>
      <c r="C6" s="110"/>
      <c r="D6" s="110"/>
      <c r="E6" s="110"/>
      <c r="F6" s="110"/>
      <c r="G6" s="110"/>
    </row>
    <row r="7" spans="1:9" ht="14.1" customHeight="1">
      <c r="A7" s="99"/>
      <c r="B7" s="100"/>
      <c r="C7" s="100"/>
      <c r="D7" s="100"/>
      <c r="E7" s="100"/>
      <c r="F7" s="100"/>
      <c r="G7" s="100"/>
    </row>
    <row r="8" spans="1:9" ht="14.1" customHeight="1">
      <c r="A8" s="86"/>
      <c r="B8" s="87"/>
      <c r="C8" s="17"/>
      <c r="D8" s="17"/>
      <c r="E8" s="16"/>
      <c r="F8" s="16"/>
      <c r="G8" s="17"/>
    </row>
    <row r="9" spans="1:9" ht="14.1" customHeight="1">
      <c r="A9" s="26" t="s">
        <v>0</v>
      </c>
      <c r="B9" s="21" t="s">
        <v>1</v>
      </c>
      <c r="C9" s="105" t="s">
        <v>576</v>
      </c>
      <c r="D9" s="106"/>
      <c r="E9" s="20" t="s">
        <v>2</v>
      </c>
      <c r="F9" s="19" t="s">
        <v>528</v>
      </c>
      <c r="G9" s="20" t="s">
        <v>659</v>
      </c>
    </row>
    <row r="10" spans="1:9" ht="14.1" customHeight="1" thickBot="1">
      <c r="A10" s="129" t="s">
        <v>578</v>
      </c>
      <c r="B10" s="130"/>
      <c r="C10" s="130"/>
      <c r="D10" s="130"/>
      <c r="E10" s="130"/>
      <c r="F10" s="130"/>
      <c r="G10" s="130"/>
    </row>
    <row r="11" spans="1:9" ht="14.1" customHeight="1" thickTop="1">
      <c r="A11" s="127" t="s">
        <v>4</v>
      </c>
      <c r="B11" s="128"/>
      <c r="C11" s="128"/>
      <c r="D11" s="128"/>
      <c r="E11" s="128"/>
      <c r="F11" s="128"/>
      <c r="G11" s="128"/>
    </row>
    <row r="12" spans="1:9" ht="14.1" customHeight="1">
      <c r="A12" s="97" t="s">
        <v>581</v>
      </c>
      <c r="B12" s="98"/>
      <c r="C12" s="98"/>
      <c r="D12" s="98"/>
      <c r="E12" s="98"/>
      <c r="F12" s="98"/>
      <c r="G12" s="98"/>
      <c r="H12" s="6" t="s">
        <v>711</v>
      </c>
      <c r="I12" s="80" t="s">
        <v>712</v>
      </c>
    </row>
    <row r="13" spans="1:9" ht="14.1" customHeight="1">
      <c r="A13" s="43">
        <v>80006435</v>
      </c>
      <c r="B13" s="44">
        <v>3380810033830</v>
      </c>
      <c r="C13" s="91" t="s">
        <v>5</v>
      </c>
      <c r="D13" s="92"/>
      <c r="E13" s="45" t="s">
        <v>6</v>
      </c>
      <c r="F13" s="46">
        <v>11.31</v>
      </c>
      <c r="G13" s="47">
        <v>22</v>
      </c>
      <c r="H13" s="6">
        <v>-54</v>
      </c>
      <c r="I13" s="81">
        <f>+G13*(100+H13)%</f>
        <v>10.120000000000001</v>
      </c>
    </row>
    <row r="14" spans="1:9" ht="14.1" customHeight="1">
      <c r="A14" s="43">
        <v>80006545</v>
      </c>
      <c r="B14" s="44">
        <v>3380810034530</v>
      </c>
      <c r="C14" s="91" t="s">
        <v>7</v>
      </c>
      <c r="D14" s="92"/>
      <c r="E14" s="45" t="s">
        <v>6</v>
      </c>
      <c r="F14" s="46">
        <v>11.31</v>
      </c>
      <c r="G14" s="47">
        <v>22</v>
      </c>
      <c r="H14" s="6">
        <v>-54</v>
      </c>
      <c r="I14" s="81">
        <f t="shared" ref="I14:I77" si="0">+G14*(100+H14)%</f>
        <v>10.120000000000001</v>
      </c>
    </row>
    <row r="15" spans="1:9" ht="14.1" customHeight="1">
      <c r="A15" s="43">
        <v>80006231</v>
      </c>
      <c r="B15" s="44">
        <v>3380810032871</v>
      </c>
      <c r="C15" s="91" t="s">
        <v>8</v>
      </c>
      <c r="D15" s="92"/>
      <c r="E15" s="45" t="s">
        <v>6</v>
      </c>
      <c r="F15" s="46">
        <v>11.31</v>
      </c>
      <c r="G15" s="47">
        <v>22</v>
      </c>
      <c r="H15" s="6">
        <v>-54</v>
      </c>
      <c r="I15" s="81">
        <f t="shared" si="0"/>
        <v>10.120000000000001</v>
      </c>
    </row>
    <row r="16" spans="1:9" ht="14.1" customHeight="1">
      <c r="A16" s="43">
        <v>80006340</v>
      </c>
      <c r="B16" s="44">
        <v>3380810033663</v>
      </c>
      <c r="C16" s="91" t="s">
        <v>9</v>
      </c>
      <c r="D16" s="92"/>
      <c r="E16" s="45" t="s">
        <v>6</v>
      </c>
      <c r="F16" s="46">
        <v>11.31</v>
      </c>
      <c r="G16" s="47">
        <v>22</v>
      </c>
      <c r="H16" s="6">
        <v>-54</v>
      </c>
      <c r="I16" s="81">
        <f t="shared" si="0"/>
        <v>10.120000000000001</v>
      </c>
    </row>
    <row r="17" spans="1:9" ht="14.1" customHeight="1">
      <c r="A17" s="43">
        <v>80006335</v>
      </c>
      <c r="B17" s="44">
        <v>3380810033618</v>
      </c>
      <c r="C17" s="91" t="s">
        <v>10</v>
      </c>
      <c r="D17" s="92"/>
      <c r="E17" s="45" t="s">
        <v>6</v>
      </c>
      <c r="F17" s="46">
        <v>12.59</v>
      </c>
      <c r="G17" s="47">
        <v>24.5</v>
      </c>
      <c r="H17" s="6">
        <v>-54</v>
      </c>
      <c r="I17" s="81">
        <f t="shared" si="0"/>
        <v>11.270000000000001</v>
      </c>
    </row>
    <row r="18" spans="1:9" ht="14.1" customHeight="1">
      <c r="A18" s="43">
        <v>80035082</v>
      </c>
      <c r="B18" s="44">
        <v>3380810205190</v>
      </c>
      <c r="C18" s="91" t="s">
        <v>11</v>
      </c>
      <c r="D18" s="92"/>
      <c r="E18" s="45" t="s">
        <v>12</v>
      </c>
      <c r="F18" s="46">
        <v>12.33</v>
      </c>
      <c r="G18" s="47">
        <v>24</v>
      </c>
      <c r="H18" s="6">
        <v>-54</v>
      </c>
      <c r="I18" s="81">
        <f t="shared" si="0"/>
        <v>11.040000000000001</v>
      </c>
    </row>
    <row r="19" spans="1:9" ht="14.1" customHeight="1">
      <c r="A19" s="43">
        <v>124110</v>
      </c>
      <c r="B19" s="44">
        <v>3380811241104</v>
      </c>
      <c r="C19" s="91" t="s">
        <v>13</v>
      </c>
      <c r="D19" s="92"/>
      <c r="E19" s="45" t="s">
        <v>12</v>
      </c>
      <c r="F19" s="46">
        <v>12.33</v>
      </c>
      <c r="G19" s="47">
        <v>24</v>
      </c>
      <c r="H19" s="6">
        <v>-54</v>
      </c>
      <c r="I19" s="81">
        <f t="shared" si="0"/>
        <v>11.040000000000001</v>
      </c>
    </row>
    <row r="20" spans="1:9" ht="14.1" customHeight="1">
      <c r="A20" s="43">
        <v>80035088</v>
      </c>
      <c r="B20" s="44">
        <v>3380810205251</v>
      </c>
      <c r="C20" s="91" t="s">
        <v>14</v>
      </c>
      <c r="D20" s="92"/>
      <c r="E20" s="45" t="s">
        <v>12</v>
      </c>
      <c r="F20" s="46">
        <v>12.33</v>
      </c>
      <c r="G20" s="47">
        <v>24</v>
      </c>
      <c r="H20" s="6">
        <v>-54</v>
      </c>
      <c r="I20" s="81">
        <f t="shared" si="0"/>
        <v>11.040000000000001</v>
      </c>
    </row>
    <row r="21" spans="1:9" ht="14.1" customHeight="1">
      <c r="A21" s="43">
        <v>80027236</v>
      </c>
      <c r="B21" s="44">
        <v>3380810157659</v>
      </c>
      <c r="C21" s="91" t="s">
        <v>15</v>
      </c>
      <c r="D21" s="92"/>
      <c r="E21" s="45" t="s">
        <v>6</v>
      </c>
      <c r="F21" s="46">
        <v>15.42</v>
      </c>
      <c r="G21" s="47">
        <v>30</v>
      </c>
      <c r="H21" s="6">
        <v>-54</v>
      </c>
      <c r="I21" s="81">
        <f t="shared" si="0"/>
        <v>13.8</v>
      </c>
    </row>
    <row r="22" spans="1:9" ht="14.1" customHeight="1">
      <c r="A22" s="97" t="s">
        <v>582</v>
      </c>
      <c r="B22" s="98"/>
      <c r="C22" s="98"/>
      <c r="D22" s="98"/>
      <c r="E22" s="98"/>
      <c r="F22" s="98"/>
      <c r="G22" s="98"/>
      <c r="H22" s="6">
        <v>-54</v>
      </c>
      <c r="I22" s="81">
        <f t="shared" si="0"/>
        <v>0</v>
      </c>
    </row>
    <row r="23" spans="1:9" ht="14.1" customHeight="1">
      <c r="A23" s="43">
        <v>80006439</v>
      </c>
      <c r="B23" s="44">
        <v>3380810033861</v>
      </c>
      <c r="C23" s="91" t="s">
        <v>5</v>
      </c>
      <c r="D23" s="92"/>
      <c r="E23" s="45" t="s">
        <v>16</v>
      </c>
      <c r="F23" s="46">
        <v>17.47</v>
      </c>
      <c r="G23" s="47">
        <v>34</v>
      </c>
      <c r="H23" s="6">
        <v>-54</v>
      </c>
      <c r="I23" s="81">
        <f t="shared" si="0"/>
        <v>15.64</v>
      </c>
    </row>
    <row r="24" spans="1:9" ht="14.1" customHeight="1">
      <c r="A24" s="43">
        <v>80006547</v>
      </c>
      <c r="B24" s="44">
        <v>3380810034554</v>
      </c>
      <c r="C24" s="91" t="s">
        <v>7</v>
      </c>
      <c r="D24" s="92"/>
      <c r="E24" s="45" t="s">
        <v>16</v>
      </c>
      <c r="F24" s="46">
        <v>17.47</v>
      </c>
      <c r="G24" s="47">
        <v>34</v>
      </c>
      <c r="H24" s="6">
        <v>-54</v>
      </c>
      <c r="I24" s="81">
        <f t="shared" si="0"/>
        <v>15.64</v>
      </c>
    </row>
    <row r="25" spans="1:9" ht="14.1" customHeight="1">
      <c r="A25" s="43">
        <v>80006234</v>
      </c>
      <c r="B25" s="44">
        <v>3380810032901</v>
      </c>
      <c r="C25" s="91" t="s">
        <v>17</v>
      </c>
      <c r="D25" s="92"/>
      <c r="E25" s="45" t="s">
        <v>16</v>
      </c>
      <c r="F25" s="46">
        <v>17.47</v>
      </c>
      <c r="G25" s="47">
        <v>34</v>
      </c>
      <c r="H25" s="6">
        <v>-54</v>
      </c>
      <c r="I25" s="81">
        <f t="shared" si="0"/>
        <v>15.64</v>
      </c>
    </row>
    <row r="26" spans="1:9" ht="14.1" customHeight="1">
      <c r="A26" s="43">
        <v>80006343</v>
      </c>
      <c r="B26" s="44">
        <v>3380810033694</v>
      </c>
      <c r="C26" s="91" t="s">
        <v>18</v>
      </c>
      <c r="D26" s="92"/>
      <c r="E26" s="45" t="s">
        <v>16</v>
      </c>
      <c r="F26" s="46">
        <v>17.47</v>
      </c>
      <c r="G26" s="47">
        <v>34</v>
      </c>
      <c r="H26" s="6">
        <v>-54</v>
      </c>
      <c r="I26" s="81">
        <f t="shared" si="0"/>
        <v>15.64</v>
      </c>
    </row>
    <row r="27" spans="1:9" ht="14.1" customHeight="1">
      <c r="A27" s="97" t="s">
        <v>584</v>
      </c>
      <c r="B27" s="98"/>
      <c r="C27" s="98"/>
      <c r="D27" s="98"/>
      <c r="E27" s="98"/>
      <c r="F27" s="98"/>
      <c r="G27" s="98"/>
      <c r="H27" s="6">
        <v>-54</v>
      </c>
      <c r="I27" s="81">
        <f t="shared" si="0"/>
        <v>0</v>
      </c>
    </row>
    <row r="28" spans="1:9" ht="14.1" customHeight="1">
      <c r="A28" s="43" t="s">
        <v>480</v>
      </c>
      <c r="B28" s="44" t="s">
        <v>482</v>
      </c>
      <c r="C28" s="84" t="s">
        <v>522</v>
      </c>
      <c r="D28" s="85" t="s">
        <v>481</v>
      </c>
      <c r="E28" s="45" t="s">
        <v>6</v>
      </c>
      <c r="F28" s="46">
        <v>12.33</v>
      </c>
      <c r="G28" s="47">
        <v>24</v>
      </c>
      <c r="H28" s="6">
        <v>-54</v>
      </c>
      <c r="I28" s="81">
        <f t="shared" si="0"/>
        <v>11.040000000000001</v>
      </c>
    </row>
    <row r="29" spans="1:9" ht="14.1" customHeight="1">
      <c r="A29" s="43" t="s">
        <v>483</v>
      </c>
      <c r="B29" s="44" t="s">
        <v>485</v>
      </c>
      <c r="C29" s="84" t="s">
        <v>662</v>
      </c>
      <c r="D29" s="85" t="s">
        <v>484</v>
      </c>
      <c r="E29" s="45" t="s">
        <v>160</v>
      </c>
      <c r="F29" s="46">
        <v>14.65</v>
      </c>
      <c r="G29" s="47">
        <v>28.5</v>
      </c>
      <c r="H29" s="6">
        <v>-54</v>
      </c>
      <c r="I29" s="81">
        <f t="shared" si="0"/>
        <v>13.110000000000001</v>
      </c>
    </row>
    <row r="30" spans="1:9" ht="14.1" customHeight="1">
      <c r="A30" s="43" t="s">
        <v>486</v>
      </c>
      <c r="B30" s="44" t="s">
        <v>488</v>
      </c>
      <c r="C30" s="84" t="s">
        <v>523</v>
      </c>
      <c r="D30" s="85" t="s">
        <v>487</v>
      </c>
      <c r="E30" s="45" t="s">
        <v>6</v>
      </c>
      <c r="F30" s="46">
        <v>12.33</v>
      </c>
      <c r="G30" s="47">
        <v>24</v>
      </c>
      <c r="H30" s="6">
        <v>-54</v>
      </c>
      <c r="I30" s="81">
        <f t="shared" si="0"/>
        <v>11.040000000000001</v>
      </c>
    </row>
    <row r="31" spans="1:9" ht="14.1" customHeight="1">
      <c r="A31" s="43" t="s">
        <v>489</v>
      </c>
      <c r="B31" s="44" t="s">
        <v>491</v>
      </c>
      <c r="C31" s="84" t="s">
        <v>524</v>
      </c>
      <c r="D31" s="85" t="s">
        <v>490</v>
      </c>
      <c r="E31" s="45" t="s">
        <v>6</v>
      </c>
      <c r="F31" s="46">
        <v>12.33</v>
      </c>
      <c r="G31" s="47">
        <v>24</v>
      </c>
      <c r="H31" s="6">
        <v>-54</v>
      </c>
      <c r="I31" s="81">
        <f t="shared" si="0"/>
        <v>11.040000000000001</v>
      </c>
    </row>
    <row r="32" spans="1:9" ht="14.1" customHeight="1">
      <c r="A32" s="43" t="s">
        <v>492</v>
      </c>
      <c r="B32" s="44" t="s">
        <v>494</v>
      </c>
      <c r="C32" s="84" t="s">
        <v>525</v>
      </c>
      <c r="D32" s="85" t="s">
        <v>493</v>
      </c>
      <c r="E32" s="45" t="s">
        <v>6</v>
      </c>
      <c r="F32" s="46">
        <v>12.33</v>
      </c>
      <c r="G32" s="47">
        <v>24</v>
      </c>
      <c r="H32" s="6">
        <v>-54</v>
      </c>
      <c r="I32" s="81">
        <f t="shared" si="0"/>
        <v>11.040000000000001</v>
      </c>
    </row>
    <row r="33" spans="1:9" ht="14.1" customHeight="1">
      <c r="A33" s="43" t="s">
        <v>495</v>
      </c>
      <c r="B33" s="44" t="s">
        <v>497</v>
      </c>
      <c r="C33" s="84" t="s">
        <v>526</v>
      </c>
      <c r="D33" s="85" t="s">
        <v>496</v>
      </c>
      <c r="E33" s="45" t="s">
        <v>6</v>
      </c>
      <c r="F33" s="46">
        <v>12.33</v>
      </c>
      <c r="G33" s="47">
        <v>24</v>
      </c>
      <c r="H33" s="6">
        <v>-54</v>
      </c>
      <c r="I33" s="81">
        <f t="shared" si="0"/>
        <v>11.040000000000001</v>
      </c>
    </row>
    <row r="34" spans="1:9" ht="14.1" customHeight="1">
      <c r="A34" s="97" t="s">
        <v>583</v>
      </c>
      <c r="B34" s="98"/>
      <c r="C34" s="98"/>
      <c r="D34" s="98"/>
      <c r="E34" s="98"/>
      <c r="F34" s="98"/>
      <c r="G34" s="98"/>
      <c r="H34" s="6">
        <v>-54</v>
      </c>
      <c r="I34" s="81">
        <f t="shared" si="0"/>
        <v>0</v>
      </c>
    </row>
    <row r="35" spans="1:9" ht="14.1" customHeight="1">
      <c r="A35" s="43" t="s">
        <v>498</v>
      </c>
      <c r="B35" s="44" t="s">
        <v>500</v>
      </c>
      <c r="C35" s="84" t="s">
        <v>527</v>
      </c>
      <c r="D35" s="85" t="s">
        <v>499</v>
      </c>
      <c r="E35" s="45" t="s">
        <v>16</v>
      </c>
      <c r="F35" s="46">
        <v>19.010000000000002</v>
      </c>
      <c r="G35" s="47">
        <v>37</v>
      </c>
      <c r="H35" s="6">
        <v>-54</v>
      </c>
      <c r="I35" s="81">
        <f t="shared" si="0"/>
        <v>17.02</v>
      </c>
    </row>
    <row r="36" spans="1:9" ht="14.1" customHeight="1">
      <c r="A36" s="43" t="s">
        <v>501</v>
      </c>
      <c r="B36" s="44" t="s">
        <v>503</v>
      </c>
      <c r="C36" s="84" t="s">
        <v>525</v>
      </c>
      <c r="D36" s="85" t="s">
        <v>502</v>
      </c>
      <c r="E36" s="45" t="s">
        <v>16</v>
      </c>
      <c r="F36" s="46">
        <v>19.010000000000002</v>
      </c>
      <c r="G36" s="47">
        <v>37</v>
      </c>
      <c r="H36" s="6">
        <v>-54</v>
      </c>
      <c r="I36" s="81">
        <f t="shared" si="0"/>
        <v>17.02</v>
      </c>
    </row>
    <row r="37" spans="1:9" ht="14.1" customHeight="1">
      <c r="A37" s="43" t="s">
        <v>504</v>
      </c>
      <c r="B37" s="44" t="s">
        <v>506</v>
      </c>
      <c r="C37" s="91" t="s">
        <v>526</v>
      </c>
      <c r="D37" s="92" t="s">
        <v>505</v>
      </c>
      <c r="E37" s="45" t="s">
        <v>16</v>
      </c>
      <c r="F37" s="46">
        <v>19.010000000000002</v>
      </c>
      <c r="G37" s="47">
        <v>37</v>
      </c>
      <c r="H37" s="6">
        <v>-54</v>
      </c>
      <c r="I37" s="81">
        <f t="shared" si="0"/>
        <v>17.02</v>
      </c>
    </row>
    <row r="38" spans="1:9" ht="14.1" customHeight="1">
      <c r="A38" s="43" t="s">
        <v>507</v>
      </c>
      <c r="B38" s="44" t="s">
        <v>509</v>
      </c>
      <c r="C38" s="91" t="s">
        <v>524</v>
      </c>
      <c r="D38" s="92" t="s">
        <v>508</v>
      </c>
      <c r="E38" s="45" t="s">
        <v>16</v>
      </c>
      <c r="F38" s="46">
        <v>19.010000000000002</v>
      </c>
      <c r="G38" s="47">
        <v>37</v>
      </c>
      <c r="H38" s="6">
        <v>-54</v>
      </c>
      <c r="I38" s="81">
        <f t="shared" si="0"/>
        <v>17.02</v>
      </c>
    </row>
    <row r="39" spans="1:9" ht="14.1" customHeight="1">
      <c r="A39" s="97" t="s">
        <v>585</v>
      </c>
      <c r="B39" s="98"/>
      <c r="C39" s="98"/>
      <c r="D39" s="98"/>
      <c r="E39" s="98"/>
      <c r="F39" s="98"/>
      <c r="G39" s="98"/>
      <c r="H39" s="6">
        <v>-54</v>
      </c>
      <c r="I39" s="81">
        <f t="shared" si="0"/>
        <v>0</v>
      </c>
    </row>
    <row r="40" spans="1:9" ht="14.1" customHeight="1">
      <c r="A40" s="43" t="s">
        <v>510</v>
      </c>
      <c r="B40" s="44" t="s">
        <v>512</v>
      </c>
      <c r="C40" s="91" t="s">
        <v>529</v>
      </c>
      <c r="D40" s="92" t="s">
        <v>511</v>
      </c>
      <c r="E40" s="45" t="s">
        <v>12</v>
      </c>
      <c r="F40" s="46">
        <v>12.33</v>
      </c>
      <c r="G40" s="47">
        <v>24</v>
      </c>
      <c r="H40" s="6">
        <v>-54</v>
      </c>
      <c r="I40" s="81">
        <f t="shared" si="0"/>
        <v>11.040000000000001</v>
      </c>
    </row>
    <row r="41" spans="1:9" ht="14.1" customHeight="1">
      <c r="A41" s="43" t="s">
        <v>513</v>
      </c>
      <c r="B41" s="44" t="s">
        <v>515</v>
      </c>
      <c r="C41" s="84" t="s">
        <v>664</v>
      </c>
      <c r="D41" s="85" t="s">
        <v>514</v>
      </c>
      <c r="E41" s="45" t="s">
        <v>12</v>
      </c>
      <c r="F41" s="46">
        <v>12.33</v>
      </c>
      <c r="G41" s="47">
        <v>24</v>
      </c>
      <c r="H41" s="6">
        <v>-54</v>
      </c>
      <c r="I41" s="81">
        <f t="shared" si="0"/>
        <v>11.040000000000001</v>
      </c>
    </row>
    <row r="42" spans="1:9" ht="14.1" customHeight="1">
      <c r="A42" s="43" t="s">
        <v>516</v>
      </c>
      <c r="B42" s="44" t="s">
        <v>518</v>
      </c>
      <c r="C42" s="84" t="s">
        <v>530</v>
      </c>
      <c r="D42" s="85" t="s">
        <v>517</v>
      </c>
      <c r="E42" s="45" t="s">
        <v>12</v>
      </c>
      <c r="F42" s="46">
        <v>12.33</v>
      </c>
      <c r="G42" s="47">
        <v>24</v>
      </c>
      <c r="H42" s="6">
        <v>-54</v>
      </c>
      <c r="I42" s="81">
        <f t="shared" si="0"/>
        <v>11.040000000000001</v>
      </c>
    </row>
    <row r="43" spans="1:9" ht="14.1" customHeight="1">
      <c r="A43" s="43" t="s">
        <v>519</v>
      </c>
      <c r="B43" s="44" t="s">
        <v>521</v>
      </c>
      <c r="C43" s="84" t="s">
        <v>531</v>
      </c>
      <c r="D43" s="85" t="s">
        <v>520</v>
      </c>
      <c r="E43" s="45" t="s">
        <v>160</v>
      </c>
      <c r="F43" s="46">
        <v>13.62</v>
      </c>
      <c r="G43" s="47">
        <v>26.5</v>
      </c>
      <c r="H43" s="6">
        <v>-54</v>
      </c>
      <c r="I43" s="81">
        <f t="shared" si="0"/>
        <v>12.190000000000001</v>
      </c>
    </row>
    <row r="44" spans="1:9" ht="14.1" customHeight="1">
      <c r="A44" s="97" t="s">
        <v>19</v>
      </c>
      <c r="B44" s="98"/>
      <c r="C44" s="98"/>
      <c r="D44" s="98"/>
      <c r="E44" s="98"/>
      <c r="F44" s="98"/>
      <c r="G44" s="98"/>
      <c r="H44" s="6">
        <v>-54</v>
      </c>
      <c r="I44" s="81">
        <f t="shared" si="0"/>
        <v>0</v>
      </c>
    </row>
    <row r="45" spans="1:9" ht="14.1" customHeight="1">
      <c r="A45" s="43">
        <v>80025457</v>
      </c>
      <c r="B45" s="44">
        <v>3380810147414</v>
      </c>
      <c r="C45" s="91" t="s">
        <v>20</v>
      </c>
      <c r="D45" s="92"/>
      <c r="E45" s="45" t="s">
        <v>6</v>
      </c>
      <c r="F45" s="46">
        <v>14.13</v>
      </c>
      <c r="G45" s="47">
        <v>27.5</v>
      </c>
      <c r="H45" s="6">
        <v>-54</v>
      </c>
      <c r="I45" s="81">
        <f t="shared" si="0"/>
        <v>12.65</v>
      </c>
    </row>
    <row r="46" spans="1:9" ht="14.1" customHeight="1">
      <c r="A46" s="43">
        <v>80037567</v>
      </c>
      <c r="B46" s="44">
        <v>3380810220742</v>
      </c>
      <c r="C46" s="91" t="s">
        <v>21</v>
      </c>
      <c r="D46" s="92"/>
      <c r="E46" s="45" t="s">
        <v>12</v>
      </c>
      <c r="F46" s="46">
        <v>15.42</v>
      </c>
      <c r="G46" s="47">
        <v>30</v>
      </c>
      <c r="H46" s="6">
        <v>-54</v>
      </c>
      <c r="I46" s="81">
        <f t="shared" si="0"/>
        <v>13.8</v>
      </c>
    </row>
    <row r="47" spans="1:9" ht="14.1" customHeight="1">
      <c r="A47" s="97" t="s">
        <v>22</v>
      </c>
      <c r="B47" s="98"/>
      <c r="C47" s="98"/>
      <c r="D47" s="98"/>
      <c r="E47" s="98"/>
      <c r="F47" s="98"/>
      <c r="G47" s="98"/>
      <c r="H47" s="6">
        <v>-54</v>
      </c>
      <c r="I47" s="81">
        <f t="shared" si="0"/>
        <v>0</v>
      </c>
    </row>
    <row r="48" spans="1:9" ht="14.1" customHeight="1">
      <c r="A48" s="43">
        <v>124310</v>
      </c>
      <c r="B48" s="44">
        <v>3380811243108</v>
      </c>
      <c r="C48" s="91" t="s">
        <v>23</v>
      </c>
      <c r="D48" s="92"/>
      <c r="E48" s="45" t="s">
        <v>24</v>
      </c>
      <c r="F48" s="46">
        <v>16.96</v>
      </c>
      <c r="G48" s="47">
        <v>33</v>
      </c>
      <c r="H48" s="6">
        <v>-54</v>
      </c>
      <c r="I48" s="81">
        <f t="shared" si="0"/>
        <v>15.180000000000001</v>
      </c>
    </row>
    <row r="49" spans="1:17" ht="14.1" customHeight="1">
      <c r="A49" s="43">
        <v>80054983</v>
      </c>
      <c r="B49" s="44">
        <v>3380810332285</v>
      </c>
      <c r="C49" s="91" t="s">
        <v>25</v>
      </c>
      <c r="D49" s="92"/>
      <c r="E49" s="45" t="s">
        <v>24</v>
      </c>
      <c r="F49" s="46">
        <v>15.42</v>
      </c>
      <c r="G49" s="47">
        <v>30</v>
      </c>
      <c r="H49" s="6">
        <v>-54</v>
      </c>
      <c r="I49" s="81">
        <f t="shared" si="0"/>
        <v>13.8</v>
      </c>
    </row>
    <row r="50" spans="1:17" ht="14.1" customHeight="1">
      <c r="A50" s="43">
        <v>80054984</v>
      </c>
      <c r="B50" s="44">
        <v>3380810332292</v>
      </c>
      <c r="C50" s="91" t="s">
        <v>26</v>
      </c>
      <c r="D50" s="92"/>
      <c r="E50" s="45" t="s">
        <v>24</v>
      </c>
      <c r="F50" s="46">
        <v>15.42</v>
      </c>
      <c r="G50" s="47">
        <v>30</v>
      </c>
      <c r="H50" s="6">
        <v>-54</v>
      </c>
      <c r="I50" s="81">
        <f t="shared" si="0"/>
        <v>13.8</v>
      </c>
    </row>
    <row r="51" spans="1:17" ht="14.1" customHeight="1">
      <c r="A51" s="43">
        <v>80054985</v>
      </c>
      <c r="B51" s="44">
        <v>3380810332315</v>
      </c>
      <c r="C51" s="91" t="s">
        <v>27</v>
      </c>
      <c r="D51" s="92"/>
      <c r="E51" s="45" t="s">
        <v>24</v>
      </c>
      <c r="F51" s="46">
        <v>15.42</v>
      </c>
      <c r="G51" s="47">
        <v>30</v>
      </c>
      <c r="H51" s="6">
        <v>-54</v>
      </c>
      <c r="I51" s="81">
        <f t="shared" si="0"/>
        <v>13.8</v>
      </c>
    </row>
    <row r="52" spans="1:17" ht="14.1" customHeight="1">
      <c r="A52" s="97" t="s">
        <v>28</v>
      </c>
      <c r="B52" s="98"/>
      <c r="C52" s="98"/>
      <c r="D52" s="98"/>
      <c r="E52" s="98"/>
      <c r="F52" s="98"/>
      <c r="G52" s="98"/>
      <c r="H52" s="6">
        <v>-54</v>
      </c>
      <c r="I52" s="81">
        <f t="shared" si="0"/>
        <v>0</v>
      </c>
    </row>
    <row r="53" spans="1:17" ht="14.1" customHeight="1">
      <c r="A53" s="43">
        <v>80040898</v>
      </c>
      <c r="B53" s="44">
        <v>3380810243314</v>
      </c>
      <c r="C53" s="91" t="s">
        <v>29</v>
      </c>
      <c r="D53" s="92"/>
      <c r="E53" s="45" t="s">
        <v>12</v>
      </c>
      <c r="F53" s="46">
        <v>11.56</v>
      </c>
      <c r="G53" s="47">
        <v>22.5</v>
      </c>
      <c r="H53" s="6">
        <v>-54</v>
      </c>
      <c r="I53" s="81">
        <f t="shared" si="0"/>
        <v>10.35</v>
      </c>
    </row>
    <row r="54" spans="1:17" ht="14.1" customHeight="1">
      <c r="A54" s="43">
        <v>118310</v>
      </c>
      <c r="B54" s="44">
        <v>3380811183107</v>
      </c>
      <c r="C54" s="91" t="s">
        <v>30</v>
      </c>
      <c r="D54" s="92"/>
      <c r="E54" s="45" t="s">
        <v>12</v>
      </c>
      <c r="F54" s="46">
        <v>13.36</v>
      </c>
      <c r="G54" s="47">
        <v>26</v>
      </c>
      <c r="H54" s="6">
        <v>-54</v>
      </c>
      <c r="I54" s="81">
        <f t="shared" si="0"/>
        <v>11.96</v>
      </c>
    </row>
    <row r="55" spans="1:17" ht="14.1" customHeight="1">
      <c r="A55" s="43">
        <v>80006227</v>
      </c>
      <c r="B55" s="44">
        <v>3380810032840</v>
      </c>
      <c r="C55" s="91" t="s">
        <v>31</v>
      </c>
      <c r="D55" s="92"/>
      <c r="E55" s="45" t="s">
        <v>32</v>
      </c>
      <c r="F55" s="46">
        <v>20.04</v>
      </c>
      <c r="G55" s="47">
        <v>39</v>
      </c>
      <c r="H55" s="6">
        <v>-54</v>
      </c>
      <c r="I55" s="81">
        <f t="shared" si="0"/>
        <v>17.940000000000001</v>
      </c>
    </row>
    <row r="56" spans="1:17" ht="14.1" customHeight="1">
      <c r="A56" s="43">
        <v>80023010</v>
      </c>
      <c r="B56" s="44">
        <v>3380810134773</v>
      </c>
      <c r="C56" s="91" t="s">
        <v>627</v>
      </c>
      <c r="D56" s="92"/>
      <c r="E56" s="45" t="s">
        <v>33</v>
      </c>
      <c r="F56" s="46">
        <v>22.1</v>
      </c>
      <c r="G56" s="47">
        <v>43</v>
      </c>
      <c r="H56" s="6">
        <v>-54</v>
      </c>
      <c r="I56" s="81">
        <f t="shared" si="0"/>
        <v>19.78</v>
      </c>
    </row>
    <row r="57" spans="1:17" ht="14.1" customHeight="1">
      <c r="A57" s="97" t="s">
        <v>34</v>
      </c>
      <c r="B57" s="98"/>
      <c r="C57" s="98"/>
      <c r="D57" s="98"/>
      <c r="E57" s="98"/>
      <c r="F57" s="98"/>
      <c r="G57" s="98"/>
      <c r="H57" s="6">
        <v>-54</v>
      </c>
      <c r="I57" s="81">
        <f t="shared" si="0"/>
        <v>0</v>
      </c>
    </row>
    <row r="58" spans="1:17" ht="14.1" customHeight="1">
      <c r="A58" s="43">
        <v>80030994</v>
      </c>
      <c r="B58" s="44">
        <v>3380810177558</v>
      </c>
      <c r="C58" s="91" t="s">
        <v>663</v>
      </c>
      <c r="D58" s="92"/>
      <c r="E58" s="45" t="s">
        <v>35</v>
      </c>
      <c r="F58" s="46">
        <v>18.5</v>
      </c>
      <c r="G58" s="47">
        <v>36</v>
      </c>
      <c r="H58" s="6">
        <v>-54</v>
      </c>
      <c r="I58" s="81">
        <f t="shared" si="0"/>
        <v>16.560000000000002</v>
      </c>
    </row>
    <row r="59" spans="1:17" ht="14.1" customHeight="1">
      <c r="A59" s="43">
        <v>80030995</v>
      </c>
      <c r="B59" s="44">
        <v>3380810177565</v>
      </c>
      <c r="C59" s="91" t="s">
        <v>36</v>
      </c>
      <c r="D59" s="92"/>
      <c r="E59" s="45" t="s">
        <v>35</v>
      </c>
      <c r="F59" s="46">
        <v>18.5</v>
      </c>
      <c r="G59" s="47">
        <v>36</v>
      </c>
      <c r="H59" s="6">
        <v>-54</v>
      </c>
      <c r="I59" s="81">
        <f t="shared" si="0"/>
        <v>16.560000000000002</v>
      </c>
    </row>
    <row r="60" spans="1:17" ht="14.1" customHeight="1">
      <c r="A60" s="43">
        <v>80030996</v>
      </c>
      <c r="B60" s="44">
        <v>3380810177572</v>
      </c>
      <c r="C60" s="91" t="s">
        <v>37</v>
      </c>
      <c r="D60" s="92"/>
      <c r="E60" s="45" t="s">
        <v>35</v>
      </c>
      <c r="F60" s="46">
        <v>18.5</v>
      </c>
      <c r="G60" s="47">
        <v>36</v>
      </c>
      <c r="H60" s="6">
        <v>-54</v>
      </c>
      <c r="I60" s="81">
        <f t="shared" si="0"/>
        <v>16.560000000000002</v>
      </c>
    </row>
    <row r="61" spans="1:17" ht="14.1" customHeight="1">
      <c r="A61" s="97" t="s">
        <v>38</v>
      </c>
      <c r="B61" s="98"/>
      <c r="C61" s="98"/>
      <c r="D61" s="98"/>
      <c r="E61" s="98"/>
      <c r="F61" s="98"/>
      <c r="G61" s="98"/>
      <c r="H61" s="6">
        <v>-54</v>
      </c>
      <c r="I61" s="81">
        <f t="shared" si="0"/>
        <v>0</v>
      </c>
    </row>
    <row r="62" spans="1:17" ht="14.1" customHeight="1">
      <c r="A62" s="43">
        <v>80018814</v>
      </c>
      <c r="B62" s="44">
        <v>3380810108996</v>
      </c>
      <c r="C62" s="91" t="s">
        <v>39</v>
      </c>
      <c r="D62" s="92"/>
      <c r="E62" s="45" t="s">
        <v>40</v>
      </c>
      <c r="F62" s="46">
        <v>29.29</v>
      </c>
      <c r="G62" s="47">
        <v>57</v>
      </c>
      <c r="H62" s="6">
        <v>-54</v>
      </c>
      <c r="I62" s="81">
        <f t="shared" si="0"/>
        <v>26.220000000000002</v>
      </c>
    </row>
    <row r="63" spans="1:17" ht="14.1" customHeight="1">
      <c r="A63" s="43">
        <v>80023630</v>
      </c>
      <c r="B63" s="44">
        <v>3380810137866</v>
      </c>
      <c r="C63" s="91" t="s">
        <v>628</v>
      </c>
      <c r="D63" s="92"/>
      <c r="E63" s="45" t="s">
        <v>24</v>
      </c>
      <c r="F63" s="46">
        <v>38.54</v>
      </c>
      <c r="G63" s="47">
        <v>75</v>
      </c>
      <c r="H63" s="6">
        <v>-54</v>
      </c>
      <c r="I63" s="81">
        <f t="shared" si="0"/>
        <v>34.5</v>
      </c>
    </row>
    <row r="64" spans="1:17" s="7" customFormat="1" ht="14.1" customHeight="1">
      <c r="A64" s="43">
        <v>80018815</v>
      </c>
      <c r="B64" s="44">
        <v>3380810109009</v>
      </c>
      <c r="C64" s="91" t="s">
        <v>41</v>
      </c>
      <c r="D64" s="92"/>
      <c r="E64" s="45" t="s">
        <v>24</v>
      </c>
      <c r="F64" s="46">
        <v>24.67</v>
      </c>
      <c r="G64" s="47">
        <v>48</v>
      </c>
      <c r="H64" s="6">
        <v>-54</v>
      </c>
      <c r="I64" s="81">
        <f t="shared" si="0"/>
        <v>22.080000000000002</v>
      </c>
      <c r="Q64" s="89"/>
    </row>
    <row r="65" spans="1:9" ht="14.1" customHeight="1">
      <c r="A65" s="43">
        <v>80018816</v>
      </c>
      <c r="B65" s="44">
        <v>3380810109016</v>
      </c>
      <c r="C65" s="91" t="s">
        <v>42</v>
      </c>
      <c r="D65" s="92"/>
      <c r="E65" s="45" t="s">
        <v>24</v>
      </c>
      <c r="F65" s="46">
        <v>24.67</v>
      </c>
      <c r="G65" s="47">
        <v>48</v>
      </c>
      <c r="H65" s="6">
        <v>-54</v>
      </c>
      <c r="I65" s="81">
        <f t="shared" si="0"/>
        <v>22.080000000000002</v>
      </c>
    </row>
    <row r="66" spans="1:9" ht="14.1" customHeight="1">
      <c r="A66" s="43">
        <v>80018820</v>
      </c>
      <c r="B66" s="44">
        <v>3380810109054</v>
      </c>
      <c r="C66" s="91" t="s">
        <v>43</v>
      </c>
      <c r="D66" s="92"/>
      <c r="E66" s="45" t="s">
        <v>24</v>
      </c>
      <c r="F66" s="46">
        <v>24.67</v>
      </c>
      <c r="G66" s="47">
        <v>48</v>
      </c>
      <c r="H66" s="6">
        <v>-54</v>
      </c>
      <c r="I66" s="81">
        <f t="shared" si="0"/>
        <v>22.080000000000002</v>
      </c>
    </row>
    <row r="67" spans="1:9" ht="14.1" customHeight="1">
      <c r="A67" s="43">
        <v>80018817</v>
      </c>
      <c r="B67" s="44">
        <v>3380810109023</v>
      </c>
      <c r="C67" s="91" t="s">
        <v>44</v>
      </c>
      <c r="D67" s="92"/>
      <c r="E67" s="45" t="s">
        <v>24</v>
      </c>
      <c r="F67" s="46">
        <v>24.67</v>
      </c>
      <c r="G67" s="47">
        <v>48</v>
      </c>
      <c r="H67" s="6">
        <v>-54</v>
      </c>
      <c r="I67" s="81">
        <f t="shared" si="0"/>
        <v>22.080000000000002</v>
      </c>
    </row>
    <row r="68" spans="1:9" ht="14.1" customHeight="1">
      <c r="A68" s="43">
        <v>80035176</v>
      </c>
      <c r="B68" s="44">
        <v>3380810205923</v>
      </c>
      <c r="C68" s="91" t="s">
        <v>45</v>
      </c>
      <c r="D68" s="92"/>
      <c r="E68" s="45" t="s">
        <v>40</v>
      </c>
      <c r="F68" s="46">
        <v>20.04</v>
      </c>
      <c r="G68" s="47">
        <v>39</v>
      </c>
      <c r="H68" s="6">
        <v>-54</v>
      </c>
      <c r="I68" s="81">
        <f t="shared" si="0"/>
        <v>17.940000000000001</v>
      </c>
    </row>
    <row r="69" spans="1:9" ht="14.1" customHeight="1">
      <c r="A69" s="43">
        <v>80035185</v>
      </c>
      <c r="B69" s="44">
        <v>3380810206012</v>
      </c>
      <c r="C69" s="91" t="s">
        <v>46</v>
      </c>
      <c r="D69" s="92"/>
      <c r="E69" s="45" t="s">
        <v>33</v>
      </c>
      <c r="F69" s="46">
        <v>9.51</v>
      </c>
      <c r="G69" s="47">
        <v>18.5</v>
      </c>
      <c r="H69" s="6">
        <v>-54</v>
      </c>
      <c r="I69" s="81">
        <f t="shared" si="0"/>
        <v>8.51</v>
      </c>
    </row>
    <row r="70" spans="1:9" ht="14.1" customHeight="1">
      <c r="A70" s="97" t="s">
        <v>47</v>
      </c>
      <c r="B70" s="98"/>
      <c r="C70" s="98"/>
      <c r="D70" s="98"/>
      <c r="E70" s="98"/>
      <c r="F70" s="98"/>
      <c r="G70" s="98"/>
      <c r="H70" s="6">
        <v>-54</v>
      </c>
      <c r="I70" s="81">
        <f t="shared" si="0"/>
        <v>0</v>
      </c>
    </row>
    <row r="71" spans="1:9" ht="14.1" customHeight="1">
      <c r="A71" s="75" t="s">
        <v>667</v>
      </c>
      <c r="B71" s="44">
        <v>3380811145105</v>
      </c>
      <c r="C71" s="91" t="s">
        <v>48</v>
      </c>
      <c r="D71" s="92"/>
      <c r="E71" s="45" t="s">
        <v>24</v>
      </c>
      <c r="F71" s="46">
        <v>19.53</v>
      </c>
      <c r="G71" s="47">
        <v>38</v>
      </c>
      <c r="H71" s="6">
        <v>-54</v>
      </c>
      <c r="I71" s="81">
        <f t="shared" si="0"/>
        <v>17.48</v>
      </c>
    </row>
    <row r="72" spans="1:9" ht="14.1" customHeight="1">
      <c r="A72" s="75" t="s">
        <v>668</v>
      </c>
      <c r="B72" s="44">
        <v>3380811147109</v>
      </c>
      <c r="C72" s="91" t="s">
        <v>49</v>
      </c>
      <c r="D72" s="92"/>
      <c r="E72" s="45" t="s">
        <v>24</v>
      </c>
      <c r="F72" s="46">
        <v>19.53</v>
      </c>
      <c r="G72" s="47">
        <v>38</v>
      </c>
      <c r="H72" s="6">
        <v>-54</v>
      </c>
      <c r="I72" s="81">
        <f t="shared" si="0"/>
        <v>17.48</v>
      </c>
    </row>
    <row r="73" spans="1:9" ht="14.1" customHeight="1">
      <c r="A73" s="97" t="s">
        <v>50</v>
      </c>
      <c r="B73" s="98"/>
      <c r="C73" s="98"/>
      <c r="D73" s="98"/>
      <c r="E73" s="98"/>
      <c r="F73" s="98"/>
      <c r="G73" s="98"/>
      <c r="H73" s="6">
        <v>-54</v>
      </c>
      <c r="I73" s="81">
        <f t="shared" si="0"/>
        <v>0</v>
      </c>
    </row>
    <row r="74" spans="1:9" ht="14.1" customHeight="1">
      <c r="A74" s="43">
        <v>80025862</v>
      </c>
      <c r="B74" s="44">
        <v>3380810149661</v>
      </c>
      <c r="C74" s="91" t="s">
        <v>533</v>
      </c>
      <c r="D74" s="92"/>
      <c r="E74" s="45" t="s">
        <v>40</v>
      </c>
      <c r="F74" s="76">
        <f>G74*0.5139</f>
        <v>49.334400000000002</v>
      </c>
      <c r="G74" s="77">
        <v>96</v>
      </c>
      <c r="H74" s="6">
        <v>-54</v>
      </c>
      <c r="I74" s="81">
        <f t="shared" si="0"/>
        <v>44.160000000000004</v>
      </c>
    </row>
    <row r="75" spans="1:9" ht="14.1" customHeight="1">
      <c r="A75" s="43">
        <v>80025863</v>
      </c>
      <c r="B75" s="44">
        <v>3380810149678</v>
      </c>
      <c r="C75" s="91" t="s">
        <v>629</v>
      </c>
      <c r="D75" s="92"/>
      <c r="E75" s="45" t="s">
        <v>24</v>
      </c>
      <c r="F75" s="76">
        <f t="shared" ref="F75:F82" si="1">G75*0.5139</f>
        <v>64.751400000000004</v>
      </c>
      <c r="G75" s="77">
        <v>126</v>
      </c>
      <c r="H75" s="6">
        <v>-54</v>
      </c>
      <c r="I75" s="81">
        <f t="shared" si="0"/>
        <v>57.96</v>
      </c>
    </row>
    <row r="76" spans="1:9" ht="14.1" customHeight="1">
      <c r="A76" s="43">
        <v>80071846</v>
      </c>
      <c r="B76" s="44">
        <v>3380810426922</v>
      </c>
      <c r="C76" s="91" t="s">
        <v>623</v>
      </c>
      <c r="D76" s="92"/>
      <c r="E76" s="45" t="s">
        <v>35</v>
      </c>
      <c r="F76" s="76">
        <f t="shared" si="1"/>
        <v>74.515500000000003</v>
      </c>
      <c r="G76" s="77">
        <v>145</v>
      </c>
      <c r="H76" s="6">
        <v>-54</v>
      </c>
      <c r="I76" s="81">
        <f t="shared" si="0"/>
        <v>66.7</v>
      </c>
    </row>
    <row r="77" spans="1:9" ht="14.1" customHeight="1">
      <c r="A77" s="97" t="s">
        <v>51</v>
      </c>
      <c r="B77" s="98"/>
      <c r="C77" s="98"/>
      <c r="D77" s="98"/>
      <c r="E77" s="98"/>
      <c r="F77" s="98"/>
      <c r="G77" s="98"/>
      <c r="H77" s="6">
        <v>-54</v>
      </c>
      <c r="I77" s="81">
        <f t="shared" si="0"/>
        <v>0</v>
      </c>
    </row>
    <row r="78" spans="1:9" ht="14.1" customHeight="1">
      <c r="A78" s="43">
        <v>80009041</v>
      </c>
      <c r="B78" s="44">
        <v>3380810045215</v>
      </c>
      <c r="C78" s="91" t="s">
        <v>52</v>
      </c>
      <c r="D78" s="92"/>
      <c r="E78" s="45" t="s">
        <v>24</v>
      </c>
      <c r="F78" s="76">
        <f t="shared" si="1"/>
        <v>33.917400000000001</v>
      </c>
      <c r="G78" s="77">
        <v>66</v>
      </c>
      <c r="H78" s="6">
        <v>-54</v>
      </c>
      <c r="I78" s="81">
        <f t="shared" ref="I78:I141" si="2">+G78*(100+H78)%</f>
        <v>30.360000000000003</v>
      </c>
    </row>
    <row r="79" spans="1:9" ht="14.1" customHeight="1">
      <c r="A79" s="43">
        <v>80009043</v>
      </c>
      <c r="B79" s="44">
        <v>3380810045239</v>
      </c>
      <c r="C79" s="91" t="s">
        <v>53</v>
      </c>
      <c r="D79" s="92"/>
      <c r="E79" s="45" t="s">
        <v>24</v>
      </c>
      <c r="F79" s="76">
        <f t="shared" si="1"/>
        <v>33.917400000000001</v>
      </c>
      <c r="G79" s="77">
        <v>66</v>
      </c>
      <c r="H79" s="6">
        <v>-54</v>
      </c>
      <c r="I79" s="81">
        <f t="shared" si="2"/>
        <v>30.360000000000003</v>
      </c>
    </row>
    <row r="80" spans="1:9" ht="14.1" customHeight="1">
      <c r="A80" s="43">
        <v>80009045</v>
      </c>
      <c r="B80" s="44">
        <v>3380810045277</v>
      </c>
      <c r="C80" s="91" t="s">
        <v>54</v>
      </c>
      <c r="D80" s="92"/>
      <c r="E80" s="45" t="s">
        <v>24</v>
      </c>
      <c r="F80" s="76">
        <f t="shared" si="1"/>
        <v>33.917400000000001</v>
      </c>
      <c r="G80" s="77">
        <v>66</v>
      </c>
      <c r="H80" s="6">
        <v>-54</v>
      </c>
      <c r="I80" s="81">
        <f t="shared" si="2"/>
        <v>30.360000000000003</v>
      </c>
    </row>
    <row r="81" spans="1:9" ht="14.1" customHeight="1">
      <c r="A81" s="43">
        <v>80009048</v>
      </c>
      <c r="B81" s="44">
        <v>3380810045338</v>
      </c>
      <c r="C81" s="91" t="s">
        <v>55</v>
      </c>
      <c r="D81" s="92"/>
      <c r="E81" s="45" t="s">
        <v>24</v>
      </c>
      <c r="F81" s="76">
        <f t="shared" si="1"/>
        <v>35.972999999999999</v>
      </c>
      <c r="G81" s="77">
        <v>70</v>
      </c>
      <c r="H81" s="6">
        <v>-54</v>
      </c>
      <c r="I81" s="81">
        <f t="shared" si="2"/>
        <v>32.200000000000003</v>
      </c>
    </row>
    <row r="82" spans="1:9" ht="14.1" customHeight="1">
      <c r="A82" s="43">
        <v>80009051</v>
      </c>
      <c r="B82" s="44">
        <v>3380810045345</v>
      </c>
      <c r="C82" s="91" t="s">
        <v>56</v>
      </c>
      <c r="D82" s="92"/>
      <c r="E82" s="45" t="s">
        <v>24</v>
      </c>
      <c r="F82" s="76">
        <f t="shared" si="1"/>
        <v>35.972999999999999</v>
      </c>
      <c r="G82" s="77">
        <v>70</v>
      </c>
      <c r="H82" s="6">
        <v>-54</v>
      </c>
      <c r="I82" s="81">
        <f t="shared" si="2"/>
        <v>32.200000000000003</v>
      </c>
    </row>
    <row r="83" spans="1:9" ht="14.1" customHeight="1">
      <c r="A83" s="43">
        <v>80019469</v>
      </c>
      <c r="B83" s="44">
        <v>3380810112832</v>
      </c>
      <c r="C83" s="91" t="s">
        <v>57</v>
      </c>
      <c r="D83" s="92"/>
      <c r="E83" s="45" t="s">
        <v>33</v>
      </c>
      <c r="F83" s="46">
        <v>23.13</v>
      </c>
      <c r="G83" s="47">
        <v>45</v>
      </c>
      <c r="H83" s="6">
        <v>-54</v>
      </c>
      <c r="I83" s="81">
        <f t="shared" si="2"/>
        <v>20.7</v>
      </c>
    </row>
    <row r="84" spans="1:9" ht="14.1" customHeight="1">
      <c r="A84" s="43">
        <v>80015385</v>
      </c>
      <c r="B84" s="44">
        <v>3380810088915</v>
      </c>
      <c r="C84" s="91" t="s">
        <v>630</v>
      </c>
      <c r="D84" s="92"/>
      <c r="E84" s="45" t="s">
        <v>6</v>
      </c>
      <c r="F84" s="46">
        <v>16.440000000000001</v>
      </c>
      <c r="G84" s="47">
        <v>32</v>
      </c>
      <c r="H84" s="6">
        <v>-54</v>
      </c>
      <c r="I84" s="81">
        <f t="shared" si="2"/>
        <v>14.72</v>
      </c>
    </row>
    <row r="85" spans="1:9" ht="14.1" customHeight="1">
      <c r="A85" s="97" t="s">
        <v>58</v>
      </c>
      <c r="B85" s="98"/>
      <c r="C85" s="98"/>
      <c r="D85" s="98"/>
      <c r="E85" s="98"/>
      <c r="F85" s="98"/>
      <c r="G85" s="98"/>
      <c r="H85" s="6">
        <v>-54</v>
      </c>
      <c r="I85" s="81">
        <f t="shared" si="2"/>
        <v>0</v>
      </c>
    </row>
    <row r="86" spans="1:9" ht="14.1" customHeight="1">
      <c r="A86" s="43">
        <v>80033510</v>
      </c>
      <c r="B86" s="44">
        <v>3380810194784</v>
      </c>
      <c r="C86" s="91" t="s">
        <v>59</v>
      </c>
      <c r="D86" s="92"/>
      <c r="E86" s="45" t="s">
        <v>24</v>
      </c>
      <c r="F86" s="76">
        <f t="shared" ref="F86:F90" si="3">G86*0.5139</f>
        <v>45.223200000000006</v>
      </c>
      <c r="G86" s="77">
        <v>88</v>
      </c>
      <c r="H86" s="6">
        <v>-54</v>
      </c>
      <c r="I86" s="81">
        <f t="shared" si="2"/>
        <v>40.480000000000004</v>
      </c>
    </row>
    <row r="87" spans="1:9" ht="14.1" customHeight="1">
      <c r="A87" s="43">
        <v>80033511</v>
      </c>
      <c r="B87" s="44">
        <v>3380810194791</v>
      </c>
      <c r="C87" s="91" t="s">
        <v>60</v>
      </c>
      <c r="D87" s="92"/>
      <c r="E87" s="45" t="s">
        <v>24</v>
      </c>
      <c r="F87" s="76">
        <f t="shared" si="3"/>
        <v>45.223200000000006</v>
      </c>
      <c r="G87" s="77">
        <v>88</v>
      </c>
      <c r="H87" s="6">
        <v>-54</v>
      </c>
      <c r="I87" s="81">
        <f t="shared" si="2"/>
        <v>40.480000000000004</v>
      </c>
    </row>
    <row r="88" spans="1:9" ht="14.1" customHeight="1">
      <c r="A88" s="43">
        <v>80033512</v>
      </c>
      <c r="B88" s="44">
        <v>3380810194807</v>
      </c>
      <c r="C88" s="91" t="s">
        <v>61</v>
      </c>
      <c r="D88" s="92"/>
      <c r="E88" s="45" t="s">
        <v>24</v>
      </c>
      <c r="F88" s="76">
        <f t="shared" si="3"/>
        <v>45.223200000000006</v>
      </c>
      <c r="G88" s="77">
        <v>88</v>
      </c>
      <c r="H88" s="6">
        <v>-54</v>
      </c>
      <c r="I88" s="81">
        <f t="shared" si="2"/>
        <v>40.480000000000004</v>
      </c>
    </row>
    <row r="89" spans="1:9" ht="14.1" customHeight="1">
      <c r="A89" s="43">
        <v>80033514</v>
      </c>
      <c r="B89" s="44">
        <v>3380810194821</v>
      </c>
      <c r="C89" s="91" t="s">
        <v>62</v>
      </c>
      <c r="D89" s="92"/>
      <c r="E89" s="45" t="s">
        <v>24</v>
      </c>
      <c r="F89" s="76">
        <f t="shared" si="3"/>
        <v>47.792700000000004</v>
      </c>
      <c r="G89" s="77">
        <v>93</v>
      </c>
      <c r="H89" s="6">
        <v>-54</v>
      </c>
      <c r="I89" s="81">
        <f t="shared" si="2"/>
        <v>42.78</v>
      </c>
    </row>
    <row r="90" spans="1:9" ht="14.1" customHeight="1">
      <c r="A90" s="43">
        <v>80033515</v>
      </c>
      <c r="B90" s="44">
        <v>3380810194838</v>
      </c>
      <c r="C90" s="91" t="s">
        <v>63</v>
      </c>
      <c r="D90" s="92"/>
      <c r="E90" s="45" t="s">
        <v>24</v>
      </c>
      <c r="F90" s="76">
        <f t="shared" si="3"/>
        <v>47.792700000000004</v>
      </c>
      <c r="G90" s="77">
        <v>93</v>
      </c>
      <c r="H90" s="6">
        <v>-54</v>
      </c>
      <c r="I90" s="81">
        <f t="shared" si="2"/>
        <v>42.78</v>
      </c>
    </row>
    <row r="91" spans="1:9" ht="14.1" customHeight="1">
      <c r="A91" s="43">
        <v>80045501</v>
      </c>
      <c r="B91" s="44">
        <v>3380810272284</v>
      </c>
      <c r="C91" s="91" t="s">
        <v>64</v>
      </c>
      <c r="D91" s="92"/>
      <c r="E91" s="45" t="s">
        <v>24</v>
      </c>
      <c r="F91" s="46">
        <v>50.88</v>
      </c>
      <c r="G91" s="47">
        <v>99</v>
      </c>
      <c r="H91" s="6">
        <v>-54</v>
      </c>
      <c r="I91" s="81">
        <f t="shared" si="2"/>
        <v>45.54</v>
      </c>
    </row>
    <row r="92" spans="1:9" ht="14.1" customHeight="1">
      <c r="A92" s="43">
        <v>80045482</v>
      </c>
      <c r="B92" s="44">
        <v>3380810272079</v>
      </c>
      <c r="C92" s="91" t="s">
        <v>65</v>
      </c>
      <c r="D92" s="92"/>
      <c r="E92" s="45" t="s">
        <v>66</v>
      </c>
      <c r="F92" s="46">
        <v>30.32</v>
      </c>
      <c r="G92" s="47">
        <v>59</v>
      </c>
      <c r="H92" s="6">
        <v>-54</v>
      </c>
      <c r="I92" s="81">
        <f t="shared" si="2"/>
        <v>27.14</v>
      </c>
    </row>
    <row r="93" spans="1:9" ht="14.1" customHeight="1">
      <c r="A93" s="43">
        <v>80056458</v>
      </c>
      <c r="B93" s="44">
        <v>3380810343281</v>
      </c>
      <c r="C93" s="91" t="s">
        <v>67</v>
      </c>
      <c r="D93" s="92"/>
      <c r="E93" s="45" t="s">
        <v>68</v>
      </c>
      <c r="F93" s="46">
        <v>37</v>
      </c>
      <c r="G93" s="47">
        <v>72</v>
      </c>
      <c r="H93" s="6">
        <v>-54</v>
      </c>
      <c r="I93" s="81">
        <f t="shared" si="2"/>
        <v>33.120000000000005</v>
      </c>
    </row>
    <row r="94" spans="1:9" ht="14.1" customHeight="1">
      <c r="A94" s="43">
        <v>80070887</v>
      </c>
      <c r="B94" s="44" t="s">
        <v>534</v>
      </c>
      <c r="C94" s="91" t="s">
        <v>624</v>
      </c>
      <c r="D94" s="92"/>
      <c r="E94" s="45" t="s">
        <v>84</v>
      </c>
      <c r="F94" s="76">
        <f t="shared" ref="F94" si="4">G94*0.5139</f>
        <v>45.223200000000006</v>
      </c>
      <c r="G94" s="77">
        <v>88</v>
      </c>
      <c r="H94" s="6">
        <v>-54</v>
      </c>
      <c r="I94" s="81">
        <f t="shared" si="2"/>
        <v>40.480000000000004</v>
      </c>
    </row>
    <row r="95" spans="1:9" ht="14.1" customHeight="1">
      <c r="A95" s="43">
        <v>106310</v>
      </c>
      <c r="B95" s="44">
        <v>3380811063102</v>
      </c>
      <c r="C95" s="91" t="s">
        <v>69</v>
      </c>
      <c r="D95" s="92"/>
      <c r="E95" s="45" t="s">
        <v>33</v>
      </c>
      <c r="F95" s="46">
        <v>22.1</v>
      </c>
      <c r="G95" s="47">
        <v>43</v>
      </c>
      <c r="H95" s="6">
        <v>-54</v>
      </c>
      <c r="I95" s="81">
        <f t="shared" si="2"/>
        <v>19.78</v>
      </c>
    </row>
    <row r="96" spans="1:9" ht="14.1" customHeight="1">
      <c r="A96" s="43">
        <v>80016252</v>
      </c>
      <c r="B96" s="44">
        <v>3380810093834</v>
      </c>
      <c r="C96" s="91" t="s">
        <v>70</v>
      </c>
      <c r="D96" s="92"/>
      <c r="E96" s="45" t="s">
        <v>35</v>
      </c>
      <c r="F96" s="46">
        <v>37</v>
      </c>
      <c r="G96" s="47">
        <v>72</v>
      </c>
      <c r="H96" s="6">
        <v>-54</v>
      </c>
      <c r="I96" s="81">
        <f t="shared" si="2"/>
        <v>33.120000000000005</v>
      </c>
    </row>
    <row r="97" spans="1:9" ht="14.1" customHeight="1">
      <c r="A97" s="97" t="s">
        <v>71</v>
      </c>
      <c r="B97" s="98"/>
      <c r="C97" s="98"/>
      <c r="D97" s="98"/>
      <c r="E97" s="98"/>
      <c r="F97" s="98"/>
      <c r="G97" s="98"/>
      <c r="H97" s="6">
        <v>-54</v>
      </c>
      <c r="I97" s="81">
        <f t="shared" si="2"/>
        <v>0</v>
      </c>
    </row>
    <row r="98" spans="1:9" ht="14.1" customHeight="1">
      <c r="A98" s="43">
        <v>109410</v>
      </c>
      <c r="B98" s="44">
        <v>3380811094106</v>
      </c>
      <c r="C98" s="91" t="s">
        <v>72</v>
      </c>
      <c r="D98" s="92"/>
      <c r="E98" s="45" t="s">
        <v>24</v>
      </c>
      <c r="F98" s="76">
        <f t="shared" ref="F98:F103" si="5">G98*0.5139</f>
        <v>54.473400000000005</v>
      </c>
      <c r="G98" s="77">
        <v>106</v>
      </c>
      <c r="H98" s="6">
        <v>-54</v>
      </c>
      <c r="I98" s="81">
        <f t="shared" si="2"/>
        <v>48.760000000000005</v>
      </c>
    </row>
    <row r="99" spans="1:9" ht="14.1" customHeight="1">
      <c r="A99" s="43">
        <v>109510</v>
      </c>
      <c r="B99" s="44">
        <v>3380811095103</v>
      </c>
      <c r="C99" s="91" t="s">
        <v>73</v>
      </c>
      <c r="D99" s="92"/>
      <c r="E99" s="45" t="s">
        <v>24</v>
      </c>
      <c r="F99" s="76">
        <f t="shared" si="5"/>
        <v>54.473400000000005</v>
      </c>
      <c r="G99" s="77">
        <v>106</v>
      </c>
      <c r="H99" s="6">
        <v>-54</v>
      </c>
      <c r="I99" s="81">
        <f t="shared" si="2"/>
        <v>48.760000000000005</v>
      </c>
    </row>
    <row r="100" spans="1:9" ht="14.1" customHeight="1">
      <c r="A100" s="43">
        <v>109610</v>
      </c>
      <c r="B100" s="44">
        <v>3380811096100</v>
      </c>
      <c r="C100" s="91" t="s">
        <v>74</v>
      </c>
      <c r="D100" s="92"/>
      <c r="E100" s="45" t="s">
        <v>24</v>
      </c>
      <c r="F100" s="76">
        <f t="shared" si="5"/>
        <v>54.473400000000005</v>
      </c>
      <c r="G100" s="77">
        <v>106</v>
      </c>
      <c r="H100" s="6">
        <v>-54</v>
      </c>
      <c r="I100" s="81">
        <f t="shared" si="2"/>
        <v>48.760000000000005</v>
      </c>
    </row>
    <row r="101" spans="1:9" ht="14.1" customHeight="1">
      <c r="A101" s="43">
        <v>80050528</v>
      </c>
      <c r="B101" s="44">
        <v>3380810303018</v>
      </c>
      <c r="C101" s="91" t="s">
        <v>75</v>
      </c>
      <c r="D101" s="92"/>
      <c r="E101" s="45" t="s">
        <v>24</v>
      </c>
      <c r="F101" s="76">
        <f t="shared" si="5"/>
        <v>54.473400000000005</v>
      </c>
      <c r="G101" s="77">
        <v>106</v>
      </c>
      <c r="H101" s="6">
        <v>-54</v>
      </c>
      <c r="I101" s="81">
        <f t="shared" si="2"/>
        <v>48.760000000000005</v>
      </c>
    </row>
    <row r="102" spans="1:9" ht="14.1" customHeight="1">
      <c r="A102" s="43">
        <v>109710</v>
      </c>
      <c r="B102" s="44">
        <v>3380811097107</v>
      </c>
      <c r="C102" s="91" t="s">
        <v>76</v>
      </c>
      <c r="D102" s="92"/>
      <c r="E102" s="45" t="s">
        <v>24</v>
      </c>
      <c r="F102" s="76">
        <f t="shared" si="5"/>
        <v>58.070700000000002</v>
      </c>
      <c r="G102" s="77">
        <v>113</v>
      </c>
      <c r="H102" s="6">
        <v>-54</v>
      </c>
      <c r="I102" s="81">
        <f t="shared" si="2"/>
        <v>51.980000000000004</v>
      </c>
    </row>
    <row r="103" spans="1:9" ht="14.1" customHeight="1">
      <c r="A103" s="43">
        <v>109810</v>
      </c>
      <c r="B103" s="44">
        <v>3380811098104</v>
      </c>
      <c r="C103" s="91" t="s">
        <v>77</v>
      </c>
      <c r="D103" s="92"/>
      <c r="E103" s="45" t="s">
        <v>24</v>
      </c>
      <c r="F103" s="76">
        <f t="shared" si="5"/>
        <v>58.070700000000002</v>
      </c>
      <c r="G103" s="77">
        <v>113</v>
      </c>
      <c r="H103" s="6">
        <v>-54</v>
      </c>
      <c r="I103" s="81">
        <f t="shared" si="2"/>
        <v>51.980000000000004</v>
      </c>
    </row>
    <row r="104" spans="1:9" ht="14.1" customHeight="1">
      <c r="A104" s="43">
        <v>80002595</v>
      </c>
      <c r="B104" s="44">
        <v>3380810013252</v>
      </c>
      <c r="C104" s="91" t="s">
        <v>78</v>
      </c>
      <c r="D104" s="92"/>
      <c r="E104" s="45" t="s">
        <v>40</v>
      </c>
      <c r="F104" s="46">
        <v>62.18</v>
      </c>
      <c r="G104" s="47">
        <v>121</v>
      </c>
      <c r="H104" s="6">
        <v>-54</v>
      </c>
      <c r="I104" s="81">
        <f t="shared" si="2"/>
        <v>55.660000000000004</v>
      </c>
    </row>
    <row r="105" spans="1:9" ht="14.1" customHeight="1">
      <c r="A105" s="43">
        <v>80009349</v>
      </c>
      <c r="B105" s="44">
        <v>3380810045246</v>
      </c>
      <c r="C105" s="91" t="s">
        <v>589</v>
      </c>
      <c r="D105" s="92"/>
      <c r="E105" s="45" t="s">
        <v>35</v>
      </c>
      <c r="F105" s="46">
        <f>G105*0.5139</f>
        <v>39.056400000000004</v>
      </c>
      <c r="G105" s="47">
        <v>76</v>
      </c>
      <c r="H105" s="6">
        <v>-54</v>
      </c>
      <c r="I105" s="81">
        <f t="shared" si="2"/>
        <v>34.96</v>
      </c>
    </row>
    <row r="106" spans="1:9" ht="14.1" customHeight="1">
      <c r="A106" s="43">
        <v>80030118</v>
      </c>
      <c r="B106" s="44">
        <v>3380810171716</v>
      </c>
      <c r="C106" s="91" t="s">
        <v>79</v>
      </c>
      <c r="D106" s="92"/>
      <c r="E106" s="45" t="s">
        <v>80</v>
      </c>
      <c r="F106" s="46">
        <f>G106*0.5139</f>
        <v>24.667200000000001</v>
      </c>
      <c r="G106" s="47">
        <v>48</v>
      </c>
      <c r="H106" s="6">
        <v>-54</v>
      </c>
      <c r="I106" s="81">
        <f t="shared" si="2"/>
        <v>22.080000000000002</v>
      </c>
    </row>
    <row r="107" spans="1:9" ht="14.1" customHeight="1">
      <c r="A107" s="43">
        <v>80030119</v>
      </c>
      <c r="B107" s="44">
        <v>3380810171723</v>
      </c>
      <c r="C107" s="91" t="s">
        <v>631</v>
      </c>
      <c r="D107" s="92"/>
      <c r="E107" s="45" t="s">
        <v>81</v>
      </c>
      <c r="F107" s="46">
        <f>G107*0.5139</f>
        <v>48.820500000000003</v>
      </c>
      <c r="G107" s="47">
        <v>95</v>
      </c>
      <c r="H107" s="6">
        <v>-54</v>
      </c>
      <c r="I107" s="81">
        <f t="shared" si="2"/>
        <v>43.7</v>
      </c>
    </row>
    <row r="108" spans="1:9" ht="14.1" customHeight="1">
      <c r="A108" s="43">
        <v>80030120</v>
      </c>
      <c r="B108" s="44">
        <v>3380810171730</v>
      </c>
      <c r="C108" s="91" t="s">
        <v>82</v>
      </c>
      <c r="D108" s="92"/>
      <c r="E108" s="45" t="s">
        <v>40</v>
      </c>
      <c r="F108" s="46">
        <f>G108*0.5139</f>
        <v>11.305800000000001</v>
      </c>
      <c r="G108" s="47">
        <v>22</v>
      </c>
      <c r="H108" s="6">
        <v>-54</v>
      </c>
      <c r="I108" s="81">
        <f t="shared" si="2"/>
        <v>10.120000000000001</v>
      </c>
    </row>
    <row r="109" spans="1:9" ht="14.1" customHeight="1">
      <c r="A109" s="43">
        <v>80068482</v>
      </c>
      <c r="B109" s="44">
        <v>3380810405217</v>
      </c>
      <c r="C109" s="91" t="s">
        <v>648</v>
      </c>
      <c r="D109" s="92"/>
      <c r="E109" s="45" t="s">
        <v>33</v>
      </c>
      <c r="F109" s="46">
        <v>37.51</v>
      </c>
      <c r="G109" s="47">
        <v>73</v>
      </c>
      <c r="H109" s="6">
        <v>-54</v>
      </c>
      <c r="I109" s="81">
        <f t="shared" si="2"/>
        <v>33.58</v>
      </c>
    </row>
    <row r="110" spans="1:9" ht="14.1" customHeight="1">
      <c r="A110" s="97" t="s">
        <v>632</v>
      </c>
      <c r="B110" s="98"/>
      <c r="C110" s="98"/>
      <c r="D110" s="98"/>
      <c r="E110" s="98"/>
      <c r="F110" s="98"/>
      <c r="G110" s="98"/>
      <c r="H110" s="6">
        <v>-54</v>
      </c>
      <c r="I110" s="81">
        <f t="shared" si="2"/>
        <v>0</v>
      </c>
    </row>
    <row r="111" spans="1:9" ht="14.1" customHeight="1">
      <c r="A111" s="43">
        <v>80058247</v>
      </c>
      <c r="B111" s="44">
        <v>3380810354294</v>
      </c>
      <c r="C111" s="91" t="s">
        <v>83</v>
      </c>
      <c r="D111" s="92"/>
      <c r="E111" s="45" t="s">
        <v>84</v>
      </c>
      <c r="F111" s="76">
        <f t="shared" ref="F111:F114" si="6">G111*0.5139</f>
        <v>62.181900000000006</v>
      </c>
      <c r="G111" s="77">
        <v>121</v>
      </c>
      <c r="H111" s="6">
        <v>-54</v>
      </c>
      <c r="I111" s="81">
        <f t="shared" si="2"/>
        <v>55.660000000000004</v>
      </c>
    </row>
    <row r="112" spans="1:9" ht="14.1" customHeight="1">
      <c r="A112" s="43">
        <v>80058250</v>
      </c>
      <c r="B112" s="44">
        <v>3380810354348</v>
      </c>
      <c r="C112" s="91" t="s">
        <v>85</v>
      </c>
      <c r="D112" s="92"/>
      <c r="E112" s="45" t="s">
        <v>24</v>
      </c>
      <c r="F112" s="76">
        <f t="shared" si="6"/>
        <v>62.181900000000006</v>
      </c>
      <c r="G112" s="77">
        <v>121</v>
      </c>
      <c r="H112" s="6">
        <v>-54</v>
      </c>
      <c r="I112" s="81">
        <f t="shared" si="2"/>
        <v>55.660000000000004</v>
      </c>
    </row>
    <row r="113" spans="1:9" ht="14.1" customHeight="1">
      <c r="A113" s="43">
        <v>80058249</v>
      </c>
      <c r="B113" s="44">
        <v>3380810354331</v>
      </c>
      <c r="C113" s="91" t="s">
        <v>86</v>
      </c>
      <c r="D113" s="92"/>
      <c r="E113" s="45" t="s">
        <v>24</v>
      </c>
      <c r="F113" s="76">
        <f t="shared" si="6"/>
        <v>65.779200000000003</v>
      </c>
      <c r="G113" s="77">
        <v>128</v>
      </c>
      <c r="H113" s="6">
        <v>-54</v>
      </c>
      <c r="I113" s="81">
        <f t="shared" si="2"/>
        <v>58.88</v>
      </c>
    </row>
    <row r="114" spans="1:9" ht="14.1" customHeight="1">
      <c r="A114" s="43">
        <v>80058251</v>
      </c>
      <c r="B114" s="44">
        <v>3380810354355</v>
      </c>
      <c r="C114" s="91" t="s">
        <v>87</v>
      </c>
      <c r="D114" s="92"/>
      <c r="E114" s="45" t="s">
        <v>6</v>
      </c>
      <c r="F114" s="78">
        <f t="shared" si="6"/>
        <v>27.236700000000003</v>
      </c>
      <c r="G114" s="79">
        <v>53</v>
      </c>
      <c r="H114" s="6">
        <v>-54</v>
      </c>
      <c r="I114" s="81">
        <f t="shared" si="2"/>
        <v>24.380000000000003</v>
      </c>
    </row>
    <row r="115" spans="1:9" ht="14.1" customHeight="1">
      <c r="A115" s="97" t="s">
        <v>88</v>
      </c>
      <c r="B115" s="98"/>
      <c r="C115" s="98"/>
      <c r="D115" s="98"/>
      <c r="E115" s="98"/>
      <c r="F115" s="98"/>
      <c r="G115" s="98"/>
      <c r="H115" s="6">
        <v>-54</v>
      </c>
      <c r="I115" s="81">
        <f t="shared" si="2"/>
        <v>0</v>
      </c>
    </row>
    <row r="116" spans="1:9" ht="14.1" customHeight="1">
      <c r="A116" s="43">
        <v>80028173</v>
      </c>
      <c r="B116" s="44">
        <v>3380810163483</v>
      </c>
      <c r="C116" s="91" t="s">
        <v>89</v>
      </c>
      <c r="D116" s="92"/>
      <c r="E116" s="45" t="s">
        <v>24</v>
      </c>
      <c r="F116" s="46">
        <v>21.07</v>
      </c>
      <c r="G116" s="47">
        <v>41</v>
      </c>
      <c r="H116" s="6">
        <v>-54</v>
      </c>
      <c r="I116" s="81">
        <f t="shared" si="2"/>
        <v>18.86</v>
      </c>
    </row>
    <row r="117" spans="1:9" ht="14.1" customHeight="1">
      <c r="A117" s="43">
        <v>80009679</v>
      </c>
      <c r="B117" s="44">
        <v>3380810048025</v>
      </c>
      <c r="C117" s="91" t="s">
        <v>633</v>
      </c>
      <c r="D117" s="92"/>
      <c r="E117" s="45" t="s">
        <v>24</v>
      </c>
      <c r="F117" s="46">
        <v>49.85</v>
      </c>
      <c r="G117" s="47">
        <v>97</v>
      </c>
      <c r="H117" s="6">
        <v>-54</v>
      </c>
      <c r="I117" s="81">
        <f t="shared" si="2"/>
        <v>44.620000000000005</v>
      </c>
    </row>
    <row r="118" spans="1:9" ht="14.1" customHeight="1">
      <c r="A118" s="43">
        <v>80045181</v>
      </c>
      <c r="B118" s="44">
        <v>3380810270990</v>
      </c>
      <c r="C118" s="91" t="s">
        <v>90</v>
      </c>
      <c r="D118" s="92"/>
      <c r="E118" s="45" t="s">
        <v>24</v>
      </c>
      <c r="F118" s="46">
        <v>35.97</v>
      </c>
      <c r="G118" s="47">
        <v>70</v>
      </c>
      <c r="H118" s="6">
        <v>-54</v>
      </c>
      <c r="I118" s="81">
        <f t="shared" si="2"/>
        <v>32.200000000000003</v>
      </c>
    </row>
    <row r="119" spans="1:9" ht="14.1" customHeight="1">
      <c r="A119" s="75" t="s">
        <v>669</v>
      </c>
      <c r="B119" s="44">
        <v>3380811295213</v>
      </c>
      <c r="C119" s="91" t="s">
        <v>91</v>
      </c>
      <c r="D119" s="92"/>
      <c r="E119" s="45" t="s">
        <v>40</v>
      </c>
      <c r="F119" s="46">
        <v>22.1</v>
      </c>
      <c r="G119" s="47">
        <v>43</v>
      </c>
      <c r="H119" s="6">
        <v>-54</v>
      </c>
      <c r="I119" s="81">
        <f t="shared" si="2"/>
        <v>19.78</v>
      </c>
    </row>
    <row r="120" spans="1:9" ht="14.1" customHeight="1">
      <c r="A120" s="43">
        <v>80037370</v>
      </c>
      <c r="B120" s="44">
        <v>3380810219623</v>
      </c>
      <c r="C120" s="91" t="s">
        <v>92</v>
      </c>
      <c r="D120" s="92"/>
      <c r="E120" s="45" t="s">
        <v>40</v>
      </c>
      <c r="F120" s="76">
        <f t="shared" ref="F120" si="7">G120*0.5139</f>
        <v>29.292300000000001</v>
      </c>
      <c r="G120" s="77">
        <v>57</v>
      </c>
      <c r="H120" s="6">
        <v>-54</v>
      </c>
      <c r="I120" s="81">
        <f t="shared" si="2"/>
        <v>26.220000000000002</v>
      </c>
    </row>
    <row r="121" spans="1:9" ht="14.1" customHeight="1">
      <c r="A121" s="97" t="s">
        <v>93</v>
      </c>
      <c r="B121" s="98"/>
      <c r="C121" s="98"/>
      <c r="D121" s="98"/>
      <c r="E121" s="98"/>
      <c r="F121" s="98"/>
      <c r="G121" s="98"/>
      <c r="H121" s="6">
        <v>-54</v>
      </c>
      <c r="I121" s="81">
        <f t="shared" si="2"/>
        <v>0</v>
      </c>
    </row>
    <row r="122" spans="1:9" ht="14.1" customHeight="1">
      <c r="A122" s="43">
        <v>80040987</v>
      </c>
      <c r="B122" s="44">
        <v>3380810243581</v>
      </c>
      <c r="C122" s="91" t="s">
        <v>94</v>
      </c>
      <c r="D122" s="92"/>
      <c r="E122" s="45" t="s">
        <v>24</v>
      </c>
      <c r="F122" s="46">
        <v>28.78</v>
      </c>
      <c r="G122" s="47">
        <v>56</v>
      </c>
      <c r="H122" s="6">
        <v>-54</v>
      </c>
      <c r="I122" s="81">
        <f t="shared" si="2"/>
        <v>25.76</v>
      </c>
    </row>
    <row r="123" spans="1:9" ht="14.1" customHeight="1">
      <c r="A123" s="43">
        <v>31810</v>
      </c>
      <c r="B123" s="44">
        <v>3380810318104</v>
      </c>
      <c r="C123" s="91" t="s">
        <v>95</v>
      </c>
      <c r="D123" s="92"/>
      <c r="E123" s="45" t="s">
        <v>33</v>
      </c>
      <c r="F123" s="46">
        <v>32.380000000000003</v>
      </c>
      <c r="G123" s="47">
        <v>63</v>
      </c>
      <c r="H123" s="6">
        <v>-54</v>
      </c>
      <c r="I123" s="81">
        <f t="shared" si="2"/>
        <v>28.98</v>
      </c>
    </row>
    <row r="124" spans="1:9" ht="14.1" customHeight="1">
      <c r="A124" s="97" t="s">
        <v>635</v>
      </c>
      <c r="B124" s="98"/>
      <c r="C124" s="98"/>
      <c r="D124" s="98"/>
      <c r="E124" s="98"/>
      <c r="F124" s="98"/>
      <c r="G124" s="98"/>
      <c r="H124" s="6">
        <v>-54</v>
      </c>
      <c r="I124" s="81">
        <f t="shared" si="2"/>
        <v>0</v>
      </c>
    </row>
    <row r="125" spans="1:9" ht="14.1" customHeight="1">
      <c r="A125" s="43">
        <v>80014819</v>
      </c>
      <c r="B125" s="44">
        <v>3380810084009</v>
      </c>
      <c r="C125" s="91" t="s">
        <v>96</v>
      </c>
      <c r="D125" s="92"/>
      <c r="E125" s="45" t="s">
        <v>33</v>
      </c>
      <c r="F125" s="46">
        <v>29.81</v>
      </c>
      <c r="G125" s="47">
        <v>58</v>
      </c>
      <c r="H125" s="6">
        <v>-54</v>
      </c>
      <c r="I125" s="81">
        <f t="shared" si="2"/>
        <v>26.68</v>
      </c>
    </row>
    <row r="126" spans="1:9" ht="14.1" customHeight="1">
      <c r="A126" s="43">
        <v>80014818</v>
      </c>
      <c r="B126" s="44">
        <v>3380810083996</v>
      </c>
      <c r="C126" s="91" t="s">
        <v>97</v>
      </c>
      <c r="D126" s="92"/>
      <c r="E126" s="45" t="s">
        <v>35</v>
      </c>
      <c r="F126" s="46">
        <v>28.26</v>
      </c>
      <c r="G126" s="47">
        <v>55</v>
      </c>
      <c r="H126" s="6">
        <v>-54</v>
      </c>
      <c r="I126" s="81">
        <f t="shared" si="2"/>
        <v>25.3</v>
      </c>
    </row>
    <row r="127" spans="1:9" ht="14.1" customHeight="1">
      <c r="A127" s="97" t="s">
        <v>634</v>
      </c>
      <c r="B127" s="98"/>
      <c r="C127" s="98"/>
      <c r="D127" s="98"/>
      <c r="E127" s="98"/>
      <c r="F127" s="98"/>
      <c r="G127" s="98"/>
      <c r="H127" s="6">
        <v>-54</v>
      </c>
      <c r="I127" s="81">
        <f t="shared" si="2"/>
        <v>0</v>
      </c>
    </row>
    <row r="128" spans="1:9" ht="14.1" customHeight="1">
      <c r="A128" s="43">
        <v>80018455</v>
      </c>
      <c r="B128" s="44">
        <v>3380810106862</v>
      </c>
      <c r="C128" s="91" t="s">
        <v>98</v>
      </c>
      <c r="D128" s="92"/>
      <c r="E128" s="45" t="s">
        <v>99</v>
      </c>
      <c r="F128" s="46">
        <f t="shared" ref="F128:F133" si="8">G128*0.5139</f>
        <v>18.500399999999999</v>
      </c>
      <c r="G128" s="47">
        <v>36</v>
      </c>
      <c r="H128" s="6">
        <v>-54</v>
      </c>
      <c r="I128" s="81">
        <f t="shared" si="2"/>
        <v>16.560000000000002</v>
      </c>
    </row>
    <row r="129" spans="1:9" ht="14.1" customHeight="1">
      <c r="A129" s="43">
        <v>80018428</v>
      </c>
      <c r="B129" s="44">
        <v>3380810106596</v>
      </c>
      <c r="C129" s="91" t="s">
        <v>100</v>
      </c>
      <c r="D129" s="92"/>
      <c r="E129" s="45" t="s">
        <v>6</v>
      </c>
      <c r="F129" s="46">
        <f t="shared" si="8"/>
        <v>23.125500000000002</v>
      </c>
      <c r="G129" s="47">
        <v>45</v>
      </c>
      <c r="H129" s="6">
        <v>-54</v>
      </c>
      <c r="I129" s="81">
        <f t="shared" si="2"/>
        <v>20.7</v>
      </c>
    </row>
    <row r="130" spans="1:9" ht="14.1" customHeight="1">
      <c r="A130" s="43">
        <v>80018433</v>
      </c>
      <c r="B130" s="44">
        <v>3380810106633</v>
      </c>
      <c r="C130" s="91" t="s">
        <v>101</v>
      </c>
      <c r="D130" s="92"/>
      <c r="E130" s="45" t="s">
        <v>102</v>
      </c>
      <c r="F130" s="46">
        <f t="shared" si="8"/>
        <v>23.125500000000002</v>
      </c>
      <c r="G130" s="47">
        <v>45</v>
      </c>
      <c r="H130" s="6">
        <v>-54</v>
      </c>
      <c r="I130" s="81">
        <f t="shared" si="2"/>
        <v>20.7</v>
      </c>
    </row>
    <row r="131" spans="1:9" ht="14.1" customHeight="1">
      <c r="A131" s="43">
        <v>80018443</v>
      </c>
      <c r="B131" s="44">
        <v>3380810106732</v>
      </c>
      <c r="C131" s="91" t="s">
        <v>103</v>
      </c>
      <c r="D131" s="92"/>
      <c r="E131" s="45" t="s">
        <v>104</v>
      </c>
      <c r="F131" s="46">
        <f t="shared" si="8"/>
        <v>32.889600000000002</v>
      </c>
      <c r="G131" s="47">
        <v>64</v>
      </c>
      <c r="H131" s="6">
        <v>-54</v>
      </c>
      <c r="I131" s="81">
        <f t="shared" si="2"/>
        <v>29.44</v>
      </c>
    </row>
    <row r="132" spans="1:9" ht="14.1" customHeight="1">
      <c r="A132" s="43">
        <v>80018450</v>
      </c>
      <c r="B132" s="44">
        <v>3380810106787</v>
      </c>
      <c r="C132" s="91" t="s">
        <v>105</v>
      </c>
      <c r="D132" s="92"/>
      <c r="E132" s="45" t="s">
        <v>24</v>
      </c>
      <c r="F132" s="46">
        <f t="shared" si="8"/>
        <v>36.486899999999999</v>
      </c>
      <c r="G132" s="47">
        <v>71</v>
      </c>
      <c r="H132" s="6">
        <v>-54</v>
      </c>
      <c r="I132" s="81">
        <f t="shared" si="2"/>
        <v>32.660000000000004</v>
      </c>
    </row>
    <row r="133" spans="1:9" ht="14.1" customHeight="1">
      <c r="A133" s="43">
        <v>80044333</v>
      </c>
      <c r="B133" s="44">
        <v>3380810265101</v>
      </c>
      <c r="C133" s="91" t="s">
        <v>106</v>
      </c>
      <c r="D133" s="92"/>
      <c r="E133" s="45" t="s">
        <v>107</v>
      </c>
      <c r="F133" s="46">
        <f t="shared" si="8"/>
        <v>17.986499999999999</v>
      </c>
      <c r="G133" s="47">
        <v>35</v>
      </c>
      <c r="H133" s="6">
        <v>-54</v>
      </c>
      <c r="I133" s="81">
        <f t="shared" si="2"/>
        <v>16.100000000000001</v>
      </c>
    </row>
    <row r="134" spans="1:9" ht="14.1" customHeight="1">
      <c r="A134" s="43">
        <v>80056363</v>
      </c>
      <c r="B134" s="44">
        <v>3380810342260</v>
      </c>
      <c r="C134" s="91" t="s">
        <v>108</v>
      </c>
      <c r="D134" s="92"/>
      <c r="E134" s="45" t="s">
        <v>109</v>
      </c>
      <c r="F134" s="46" t="s">
        <v>110</v>
      </c>
      <c r="G134" s="47">
        <v>77</v>
      </c>
      <c r="H134" s="6">
        <v>-54</v>
      </c>
      <c r="I134" s="81">
        <f t="shared" si="2"/>
        <v>35.42</v>
      </c>
    </row>
    <row r="135" spans="1:9" ht="14.1" customHeight="1">
      <c r="A135" s="93" t="s">
        <v>111</v>
      </c>
      <c r="B135" s="94"/>
      <c r="C135" s="94"/>
      <c r="D135" s="94"/>
      <c r="E135" s="94"/>
      <c r="F135" s="94"/>
      <c r="G135" s="94"/>
      <c r="H135" s="6">
        <v>-54</v>
      </c>
      <c r="I135" s="81">
        <f t="shared" si="2"/>
        <v>0</v>
      </c>
    </row>
    <row r="136" spans="1:9" ht="14.1" customHeight="1">
      <c r="A136" s="97" t="s">
        <v>112</v>
      </c>
      <c r="B136" s="98"/>
      <c r="C136" s="98"/>
      <c r="D136" s="98"/>
      <c r="E136" s="98"/>
      <c r="F136" s="98"/>
      <c r="G136" s="98"/>
      <c r="H136" s="6">
        <v>-54</v>
      </c>
      <c r="I136" s="81">
        <f t="shared" si="2"/>
        <v>0</v>
      </c>
    </row>
    <row r="137" spans="1:9" ht="14.1" customHeight="1">
      <c r="A137" s="43">
        <v>154010</v>
      </c>
      <c r="B137" s="44">
        <v>3380811540108</v>
      </c>
      <c r="C137" s="91" t="s">
        <v>113</v>
      </c>
      <c r="D137" s="92"/>
      <c r="E137" s="45" t="s">
        <v>6</v>
      </c>
      <c r="F137" s="46">
        <v>38.03</v>
      </c>
      <c r="G137" s="47">
        <v>74</v>
      </c>
      <c r="H137" s="6">
        <v>-54</v>
      </c>
      <c r="I137" s="81">
        <f t="shared" si="2"/>
        <v>34.04</v>
      </c>
    </row>
    <row r="138" spans="1:9" ht="14.1" customHeight="1">
      <c r="A138" s="43">
        <v>80035093</v>
      </c>
      <c r="B138" s="44">
        <v>3380810205312</v>
      </c>
      <c r="C138" s="91" t="s">
        <v>114</v>
      </c>
      <c r="D138" s="92"/>
      <c r="E138" s="45" t="s">
        <v>6</v>
      </c>
      <c r="F138" s="46">
        <v>28.26</v>
      </c>
      <c r="G138" s="47">
        <v>55</v>
      </c>
      <c r="H138" s="6">
        <v>-54</v>
      </c>
      <c r="I138" s="81">
        <f t="shared" si="2"/>
        <v>25.3</v>
      </c>
    </row>
    <row r="139" spans="1:9" ht="14.1" customHeight="1">
      <c r="A139" s="43">
        <v>80034095</v>
      </c>
      <c r="B139" s="44">
        <v>3380810199802</v>
      </c>
      <c r="C139" s="91" t="s">
        <v>636</v>
      </c>
      <c r="D139" s="92"/>
      <c r="E139" s="45" t="s">
        <v>16</v>
      </c>
      <c r="F139" s="46">
        <v>14.65</v>
      </c>
      <c r="G139" s="47">
        <v>28.5</v>
      </c>
      <c r="H139" s="6">
        <v>-54</v>
      </c>
      <c r="I139" s="81">
        <f t="shared" si="2"/>
        <v>13.110000000000001</v>
      </c>
    </row>
    <row r="140" spans="1:9" ht="14.1" customHeight="1">
      <c r="A140" s="75" t="s">
        <v>670</v>
      </c>
      <c r="B140" s="44">
        <v>3380811590103</v>
      </c>
      <c r="C140" s="91" t="s">
        <v>115</v>
      </c>
      <c r="D140" s="92"/>
      <c r="E140" s="45" t="s">
        <v>6</v>
      </c>
      <c r="F140" s="46">
        <v>20.56</v>
      </c>
      <c r="G140" s="47">
        <v>40</v>
      </c>
      <c r="H140" s="6">
        <v>-54</v>
      </c>
      <c r="I140" s="81">
        <f t="shared" si="2"/>
        <v>18.400000000000002</v>
      </c>
    </row>
    <row r="141" spans="1:9" ht="14.1" customHeight="1">
      <c r="A141" s="75" t="s">
        <v>671</v>
      </c>
      <c r="B141" s="44">
        <v>3380811590202</v>
      </c>
      <c r="C141" s="91" t="s">
        <v>637</v>
      </c>
      <c r="D141" s="92"/>
      <c r="E141" s="45" t="s">
        <v>16</v>
      </c>
      <c r="F141" s="46">
        <v>27.75</v>
      </c>
      <c r="G141" s="47">
        <v>54</v>
      </c>
      <c r="H141" s="6">
        <v>-54</v>
      </c>
      <c r="I141" s="81">
        <f t="shared" si="2"/>
        <v>24.84</v>
      </c>
    </row>
    <row r="142" spans="1:9" ht="14.1" customHeight="1">
      <c r="A142" s="97" t="s">
        <v>116</v>
      </c>
      <c r="B142" s="98"/>
      <c r="C142" s="98"/>
      <c r="D142" s="98"/>
      <c r="E142" s="98"/>
      <c r="F142" s="98"/>
      <c r="G142" s="98"/>
      <c r="H142" s="6">
        <v>-54</v>
      </c>
      <c r="I142" s="81">
        <f t="shared" ref="I142:I205" si="9">+G142*(100+H142)%</f>
        <v>0</v>
      </c>
    </row>
    <row r="143" spans="1:9" ht="14.1" customHeight="1">
      <c r="A143" s="43">
        <v>80020739</v>
      </c>
      <c r="B143" s="44">
        <v>3380810120325</v>
      </c>
      <c r="C143" s="91" t="s">
        <v>117</v>
      </c>
      <c r="D143" s="92"/>
      <c r="E143" s="45" t="s">
        <v>6</v>
      </c>
      <c r="F143" s="46">
        <v>27.24</v>
      </c>
      <c r="G143" s="47">
        <v>53</v>
      </c>
      <c r="H143" s="6">
        <v>-54</v>
      </c>
      <c r="I143" s="81">
        <f t="shared" si="9"/>
        <v>24.380000000000003</v>
      </c>
    </row>
    <row r="144" spans="1:9" ht="14.1" customHeight="1">
      <c r="A144" s="43">
        <v>80027874</v>
      </c>
      <c r="B144" s="44">
        <v>3380810161755</v>
      </c>
      <c r="C144" s="91" t="s">
        <v>638</v>
      </c>
      <c r="D144" s="92"/>
      <c r="E144" s="45" t="s">
        <v>16</v>
      </c>
      <c r="F144" s="46">
        <v>40.08</v>
      </c>
      <c r="G144" s="47">
        <v>78</v>
      </c>
      <c r="H144" s="6">
        <v>-54</v>
      </c>
      <c r="I144" s="81">
        <f t="shared" si="9"/>
        <v>35.880000000000003</v>
      </c>
    </row>
    <row r="145" spans="1:9" ht="14.1" customHeight="1">
      <c r="A145" s="75" t="s">
        <v>672</v>
      </c>
      <c r="B145" s="44">
        <v>3380811591100</v>
      </c>
      <c r="C145" s="91" t="s">
        <v>118</v>
      </c>
      <c r="D145" s="92"/>
      <c r="E145" s="45" t="s">
        <v>6</v>
      </c>
      <c r="F145" s="46">
        <v>28.26</v>
      </c>
      <c r="G145" s="47">
        <v>55</v>
      </c>
      <c r="H145" s="6">
        <v>-54</v>
      </c>
      <c r="I145" s="81">
        <f t="shared" si="9"/>
        <v>25.3</v>
      </c>
    </row>
    <row r="146" spans="1:9" ht="14.1" customHeight="1">
      <c r="A146" s="97" t="s">
        <v>119</v>
      </c>
      <c r="B146" s="98"/>
      <c r="C146" s="98"/>
      <c r="D146" s="98"/>
      <c r="E146" s="98"/>
      <c r="F146" s="98"/>
      <c r="G146" s="98"/>
      <c r="H146" s="6">
        <v>-54</v>
      </c>
      <c r="I146" s="81">
        <f t="shared" si="9"/>
        <v>0</v>
      </c>
    </row>
    <row r="147" spans="1:9" ht="14.1" customHeight="1">
      <c r="A147" s="43">
        <v>156410</v>
      </c>
      <c r="B147" s="44">
        <v>3380811564104</v>
      </c>
      <c r="C147" s="91" t="s">
        <v>120</v>
      </c>
      <c r="D147" s="92"/>
      <c r="E147" s="45" t="s">
        <v>6</v>
      </c>
      <c r="F147" s="76">
        <f>G147*0.5139</f>
        <v>29.549250000000001</v>
      </c>
      <c r="G147" s="77">
        <v>57.5</v>
      </c>
      <c r="H147" s="6">
        <v>-54</v>
      </c>
      <c r="I147" s="81">
        <f t="shared" si="9"/>
        <v>26.450000000000003</v>
      </c>
    </row>
    <row r="148" spans="1:9" ht="14.1" customHeight="1">
      <c r="A148" s="43">
        <v>156510</v>
      </c>
      <c r="B148" s="44">
        <v>3380811565101</v>
      </c>
      <c r="C148" s="91" t="s">
        <v>121</v>
      </c>
      <c r="D148" s="92"/>
      <c r="E148" s="45" t="s">
        <v>6</v>
      </c>
      <c r="F148" s="76">
        <f>G148*0.5139</f>
        <v>29.549250000000001</v>
      </c>
      <c r="G148" s="77">
        <v>57.5</v>
      </c>
      <c r="H148" s="6">
        <v>-54</v>
      </c>
      <c r="I148" s="81">
        <f t="shared" si="9"/>
        <v>26.450000000000003</v>
      </c>
    </row>
    <row r="149" spans="1:9" ht="14.1" customHeight="1">
      <c r="A149" s="97" t="s">
        <v>122</v>
      </c>
      <c r="B149" s="98"/>
      <c r="C149" s="98"/>
      <c r="D149" s="98"/>
      <c r="E149" s="98"/>
      <c r="F149" s="98"/>
      <c r="G149" s="98"/>
      <c r="H149" s="6">
        <v>-54</v>
      </c>
      <c r="I149" s="81">
        <f t="shared" si="9"/>
        <v>0</v>
      </c>
    </row>
    <row r="150" spans="1:9" ht="14.1" customHeight="1">
      <c r="A150" s="43">
        <v>80049467</v>
      </c>
      <c r="B150" s="44">
        <v>3380810296679</v>
      </c>
      <c r="C150" s="91" t="s">
        <v>123</v>
      </c>
      <c r="D150" s="92"/>
      <c r="E150" s="45" t="s">
        <v>24</v>
      </c>
      <c r="F150" s="46">
        <v>28.78</v>
      </c>
      <c r="G150" s="47">
        <v>56</v>
      </c>
      <c r="H150" s="6">
        <v>-54</v>
      </c>
      <c r="I150" s="81">
        <f t="shared" si="9"/>
        <v>25.76</v>
      </c>
    </row>
    <row r="151" spans="1:9" ht="14.1" customHeight="1">
      <c r="A151" s="43">
        <v>80049470</v>
      </c>
      <c r="B151" s="44">
        <v>3380810296709</v>
      </c>
      <c r="C151" s="91" t="s">
        <v>124</v>
      </c>
      <c r="D151" s="92"/>
      <c r="E151" s="45" t="s">
        <v>24</v>
      </c>
      <c r="F151" s="46">
        <v>28.78</v>
      </c>
      <c r="G151" s="47">
        <v>56</v>
      </c>
      <c r="H151" s="6">
        <v>-54</v>
      </c>
      <c r="I151" s="81">
        <f t="shared" si="9"/>
        <v>25.76</v>
      </c>
    </row>
    <row r="152" spans="1:9" ht="14.1" customHeight="1">
      <c r="A152" s="97" t="s">
        <v>125</v>
      </c>
      <c r="B152" s="98"/>
      <c r="C152" s="98"/>
      <c r="D152" s="98"/>
      <c r="E152" s="98"/>
      <c r="F152" s="98"/>
      <c r="G152" s="98"/>
      <c r="H152" s="6">
        <v>-54</v>
      </c>
      <c r="I152" s="81">
        <f t="shared" si="9"/>
        <v>0</v>
      </c>
    </row>
    <row r="153" spans="1:9" ht="14.1" customHeight="1">
      <c r="A153" s="43">
        <v>59210</v>
      </c>
      <c r="B153" s="44">
        <v>3380810592108</v>
      </c>
      <c r="C153" s="91" t="s">
        <v>126</v>
      </c>
      <c r="D153" s="92"/>
      <c r="E153" s="45" t="s">
        <v>127</v>
      </c>
      <c r="F153" s="46">
        <v>11.82</v>
      </c>
      <c r="G153" s="47">
        <v>23</v>
      </c>
      <c r="H153" s="6">
        <v>-54</v>
      </c>
      <c r="I153" s="81">
        <f t="shared" si="9"/>
        <v>10.58</v>
      </c>
    </row>
    <row r="154" spans="1:9" ht="14.1" customHeight="1">
      <c r="A154" s="43">
        <v>80009139</v>
      </c>
      <c r="B154" s="44">
        <v>3380810044645</v>
      </c>
      <c r="C154" s="91" t="s">
        <v>128</v>
      </c>
      <c r="D154" s="92"/>
      <c r="E154" s="45" t="s">
        <v>127</v>
      </c>
      <c r="F154" s="46">
        <v>23.64</v>
      </c>
      <c r="G154" s="47">
        <v>46</v>
      </c>
      <c r="H154" s="6">
        <v>-54</v>
      </c>
      <c r="I154" s="81">
        <f t="shared" si="9"/>
        <v>21.16</v>
      </c>
    </row>
    <row r="155" spans="1:9" ht="14.1" customHeight="1">
      <c r="A155" s="43">
        <v>80081303</v>
      </c>
      <c r="B155" s="44">
        <v>3666057009020</v>
      </c>
      <c r="C155" s="117" t="s">
        <v>625</v>
      </c>
      <c r="D155" s="118"/>
      <c r="E155" s="45"/>
      <c r="F155" s="46">
        <v>7.71</v>
      </c>
      <c r="G155" s="47">
        <v>15</v>
      </c>
      <c r="H155" s="6">
        <v>-54</v>
      </c>
      <c r="I155" s="81">
        <f t="shared" si="9"/>
        <v>6.9</v>
      </c>
    </row>
    <row r="156" spans="1:9" ht="14.1" customHeight="1">
      <c r="A156" s="97" t="s">
        <v>129</v>
      </c>
      <c r="B156" s="98"/>
      <c r="C156" s="98"/>
      <c r="D156" s="98"/>
      <c r="E156" s="98"/>
      <c r="F156" s="98"/>
      <c r="G156" s="98"/>
      <c r="H156" s="6">
        <v>-54</v>
      </c>
      <c r="I156" s="81">
        <f t="shared" si="9"/>
        <v>0</v>
      </c>
    </row>
    <row r="157" spans="1:9" ht="14.1" customHeight="1">
      <c r="A157" s="43">
        <v>59610</v>
      </c>
      <c r="B157" s="44">
        <v>3380810596106</v>
      </c>
      <c r="C157" s="91" t="s">
        <v>130</v>
      </c>
      <c r="D157" s="92"/>
      <c r="E157" s="45" t="s">
        <v>24</v>
      </c>
      <c r="F157" s="76">
        <f>G157*0.5139</f>
        <v>12.8475</v>
      </c>
      <c r="G157" s="77">
        <v>25</v>
      </c>
      <c r="H157" s="6">
        <v>-54</v>
      </c>
      <c r="I157" s="81">
        <f t="shared" si="9"/>
        <v>11.5</v>
      </c>
    </row>
    <row r="158" spans="1:9" ht="14.1" customHeight="1">
      <c r="A158" s="97" t="s">
        <v>131</v>
      </c>
      <c r="B158" s="98"/>
      <c r="C158" s="98"/>
      <c r="D158" s="98"/>
      <c r="E158" s="98"/>
      <c r="F158" s="98"/>
      <c r="G158" s="98"/>
      <c r="H158" s="6">
        <v>-54</v>
      </c>
      <c r="I158" s="81">
        <f t="shared" si="9"/>
        <v>0</v>
      </c>
    </row>
    <row r="159" spans="1:9" ht="14.1" customHeight="1">
      <c r="A159" s="43">
        <v>156310</v>
      </c>
      <c r="B159" s="44">
        <v>3380811563107</v>
      </c>
      <c r="C159" s="91" t="s">
        <v>132</v>
      </c>
      <c r="D159" s="92"/>
      <c r="E159" s="45" t="s">
        <v>133</v>
      </c>
      <c r="F159" s="46">
        <f>G159*0.5139</f>
        <v>13.3614</v>
      </c>
      <c r="G159" s="47">
        <v>26</v>
      </c>
      <c r="H159" s="6">
        <v>-54</v>
      </c>
      <c r="I159" s="81">
        <f t="shared" si="9"/>
        <v>11.96</v>
      </c>
    </row>
    <row r="160" spans="1:9" ht="14.1" customHeight="1">
      <c r="A160" s="43">
        <v>80027223</v>
      </c>
      <c r="B160" s="44">
        <v>3380810157475</v>
      </c>
      <c r="C160" s="91" t="s">
        <v>134</v>
      </c>
      <c r="D160" s="92"/>
      <c r="E160" s="45" t="s">
        <v>6</v>
      </c>
      <c r="F160" s="46">
        <f>G160*0.5139</f>
        <v>21.5838</v>
      </c>
      <c r="G160" s="47">
        <v>42</v>
      </c>
      <c r="H160" s="6">
        <v>-54</v>
      </c>
      <c r="I160" s="81">
        <f t="shared" si="9"/>
        <v>19.32</v>
      </c>
    </row>
    <row r="161" spans="1:9" ht="14.1" customHeight="1">
      <c r="A161" s="43">
        <v>80045944</v>
      </c>
      <c r="B161" s="44">
        <v>3380810277807</v>
      </c>
      <c r="C161" s="91" t="s">
        <v>649</v>
      </c>
      <c r="D161" s="92"/>
      <c r="E161" s="45" t="s">
        <v>135</v>
      </c>
      <c r="F161" s="46">
        <f>G161*0.5139</f>
        <v>26.722799999999999</v>
      </c>
      <c r="G161" s="47">
        <v>52</v>
      </c>
      <c r="H161" s="6">
        <v>-54</v>
      </c>
      <c r="I161" s="81">
        <f t="shared" si="9"/>
        <v>23.92</v>
      </c>
    </row>
    <row r="162" spans="1:9" ht="14.1" customHeight="1">
      <c r="A162" s="43">
        <v>69110</v>
      </c>
      <c r="B162" s="44">
        <v>3380810691108</v>
      </c>
      <c r="C162" s="91" t="s">
        <v>136</v>
      </c>
      <c r="D162" s="92"/>
      <c r="E162" s="45" t="s">
        <v>12</v>
      </c>
      <c r="F162" s="46">
        <f>G162*0.5139</f>
        <v>19.014300000000002</v>
      </c>
      <c r="G162" s="47">
        <v>37</v>
      </c>
      <c r="H162" s="6">
        <v>-54</v>
      </c>
      <c r="I162" s="81">
        <f t="shared" si="9"/>
        <v>17.02</v>
      </c>
    </row>
    <row r="163" spans="1:9" ht="14.1" customHeight="1" thickBot="1">
      <c r="A163" s="133" t="s">
        <v>532</v>
      </c>
      <c r="B163" s="134"/>
      <c r="C163" s="134"/>
      <c r="D163" s="134"/>
      <c r="E163" s="134"/>
      <c r="F163" s="134"/>
      <c r="G163" s="134"/>
      <c r="H163" s="6">
        <v>-54</v>
      </c>
      <c r="I163" s="81">
        <f t="shared" si="9"/>
        <v>0</v>
      </c>
    </row>
    <row r="164" spans="1:9" ht="14.1" customHeight="1" thickTop="1">
      <c r="A164" s="143" t="s">
        <v>137</v>
      </c>
      <c r="B164" s="144"/>
      <c r="C164" s="144"/>
      <c r="D164" s="144"/>
      <c r="E164" s="144"/>
      <c r="F164" s="144"/>
      <c r="G164" s="144"/>
      <c r="H164" s="6">
        <v>-54</v>
      </c>
      <c r="I164" s="81">
        <f t="shared" si="9"/>
        <v>0</v>
      </c>
    </row>
    <row r="165" spans="1:9" ht="14.1" customHeight="1">
      <c r="A165" s="97" t="s">
        <v>138</v>
      </c>
      <c r="B165" s="98"/>
      <c r="C165" s="98"/>
      <c r="D165" s="98"/>
      <c r="E165" s="98"/>
      <c r="F165" s="98"/>
      <c r="G165" s="98"/>
      <c r="H165" s="6">
        <v>-54</v>
      </c>
      <c r="I165" s="81">
        <f t="shared" si="9"/>
        <v>0</v>
      </c>
    </row>
    <row r="166" spans="1:9" ht="14.1" customHeight="1">
      <c r="A166" s="43">
        <v>80055206</v>
      </c>
      <c r="B166" s="44">
        <v>3380810334357</v>
      </c>
      <c r="C166" s="91" t="s">
        <v>650</v>
      </c>
      <c r="D166" s="92"/>
      <c r="E166" s="45" t="s">
        <v>139</v>
      </c>
      <c r="F166" s="46" t="s">
        <v>140</v>
      </c>
      <c r="G166" s="47" t="s">
        <v>141</v>
      </c>
      <c r="H166" s="6">
        <v>-54</v>
      </c>
      <c r="I166" s="81" t="e">
        <f t="shared" si="9"/>
        <v>#VALUE!</v>
      </c>
    </row>
    <row r="167" spans="1:9" ht="14.1" customHeight="1">
      <c r="A167" s="43">
        <v>80054599</v>
      </c>
      <c r="B167" s="44">
        <v>3380810329841</v>
      </c>
      <c r="C167" s="91" t="s">
        <v>142</v>
      </c>
      <c r="D167" s="92"/>
      <c r="E167" s="45" t="s">
        <v>40</v>
      </c>
      <c r="F167" s="46">
        <v>23.13</v>
      </c>
      <c r="G167" s="47">
        <v>45</v>
      </c>
      <c r="H167" s="6">
        <v>-54</v>
      </c>
      <c r="I167" s="81">
        <f t="shared" si="9"/>
        <v>20.7</v>
      </c>
    </row>
    <row r="168" spans="1:9" ht="14.1" customHeight="1">
      <c r="A168" s="43">
        <v>80062042</v>
      </c>
      <c r="B168" s="44">
        <v>3380810378641</v>
      </c>
      <c r="C168" s="91" t="s">
        <v>143</v>
      </c>
      <c r="D168" s="92"/>
      <c r="E168" s="45" t="s">
        <v>40</v>
      </c>
      <c r="F168" s="46">
        <v>23.13</v>
      </c>
      <c r="G168" s="47">
        <v>45</v>
      </c>
      <c r="H168" s="6">
        <v>-54</v>
      </c>
      <c r="I168" s="81">
        <f t="shared" si="9"/>
        <v>20.7</v>
      </c>
    </row>
    <row r="169" spans="1:9" ht="14.1" customHeight="1">
      <c r="A169" s="43">
        <v>80054593</v>
      </c>
      <c r="B169" s="44">
        <v>3380810329391</v>
      </c>
      <c r="C169" s="91" t="s">
        <v>144</v>
      </c>
      <c r="D169" s="92"/>
      <c r="E169" s="45" t="s">
        <v>40</v>
      </c>
      <c r="F169" s="46">
        <v>23.13</v>
      </c>
      <c r="G169" s="47">
        <v>45</v>
      </c>
      <c r="H169" s="6">
        <v>-54</v>
      </c>
      <c r="I169" s="81">
        <f t="shared" si="9"/>
        <v>20.7</v>
      </c>
    </row>
    <row r="170" spans="1:9" ht="14.1" customHeight="1">
      <c r="A170" s="93" t="s">
        <v>145</v>
      </c>
      <c r="B170" s="94"/>
      <c r="C170" s="94"/>
      <c r="D170" s="94"/>
      <c r="E170" s="94"/>
      <c r="F170" s="94"/>
      <c r="G170" s="94"/>
      <c r="H170" s="6">
        <v>-54</v>
      </c>
      <c r="I170" s="81">
        <f t="shared" si="9"/>
        <v>0</v>
      </c>
    </row>
    <row r="171" spans="1:9" ht="14.1" customHeight="1">
      <c r="A171" s="97" t="s">
        <v>146</v>
      </c>
      <c r="B171" s="98"/>
      <c r="C171" s="98"/>
      <c r="D171" s="98"/>
      <c r="E171" s="98"/>
      <c r="F171" s="98"/>
      <c r="G171" s="98"/>
      <c r="H171" s="6">
        <v>-54</v>
      </c>
      <c r="I171" s="81">
        <f t="shared" si="9"/>
        <v>0</v>
      </c>
    </row>
    <row r="172" spans="1:9" ht="14.1" customHeight="1">
      <c r="A172" s="43">
        <v>51115</v>
      </c>
      <c r="B172" s="44">
        <v>3380810511154</v>
      </c>
      <c r="C172" s="91" t="s">
        <v>639</v>
      </c>
      <c r="D172" s="92"/>
      <c r="E172" s="45" t="s">
        <v>127</v>
      </c>
      <c r="F172" s="76">
        <f>G172*0.5139</f>
        <v>27.750600000000002</v>
      </c>
      <c r="G172" s="77">
        <v>54</v>
      </c>
      <c r="H172" s="6">
        <v>-54</v>
      </c>
      <c r="I172" s="81">
        <f t="shared" si="9"/>
        <v>24.84</v>
      </c>
    </row>
    <row r="173" spans="1:9" ht="14.1" customHeight="1">
      <c r="A173" s="97" t="s">
        <v>147</v>
      </c>
      <c r="B173" s="98"/>
      <c r="C173" s="98"/>
      <c r="D173" s="98"/>
      <c r="E173" s="98"/>
      <c r="F173" s="98"/>
      <c r="G173" s="98"/>
      <c r="H173" s="6">
        <v>-54</v>
      </c>
      <c r="I173" s="81">
        <f t="shared" si="9"/>
        <v>0</v>
      </c>
    </row>
    <row r="174" spans="1:9" ht="14.1" customHeight="1">
      <c r="A174" s="43">
        <v>51210</v>
      </c>
      <c r="B174" s="44">
        <v>3380810512106</v>
      </c>
      <c r="C174" s="91" t="s">
        <v>148</v>
      </c>
      <c r="D174" s="92"/>
      <c r="E174" s="45" t="s">
        <v>127</v>
      </c>
      <c r="F174" s="76">
        <f>G174*0.5139</f>
        <v>27.750600000000002</v>
      </c>
      <c r="G174" s="77">
        <v>54</v>
      </c>
      <c r="H174" s="6">
        <v>-54</v>
      </c>
      <c r="I174" s="81">
        <f t="shared" si="9"/>
        <v>24.84</v>
      </c>
    </row>
    <row r="175" spans="1:9" ht="14.1" customHeight="1">
      <c r="A175" s="43">
        <v>80054621</v>
      </c>
      <c r="B175" s="44">
        <v>3380810330168</v>
      </c>
      <c r="C175" s="91" t="s">
        <v>149</v>
      </c>
      <c r="D175" s="92"/>
      <c r="E175" s="45" t="s">
        <v>150</v>
      </c>
      <c r="F175" s="76">
        <f>G175*0.5139</f>
        <v>22.611600000000003</v>
      </c>
      <c r="G175" s="77">
        <v>44</v>
      </c>
      <c r="H175" s="6">
        <v>-54</v>
      </c>
      <c r="I175" s="81">
        <f t="shared" si="9"/>
        <v>20.240000000000002</v>
      </c>
    </row>
    <row r="176" spans="1:9" ht="14.1" customHeight="1">
      <c r="A176" s="43">
        <v>80054616</v>
      </c>
      <c r="B176" s="44">
        <v>3380810330014</v>
      </c>
      <c r="C176" s="91" t="s">
        <v>151</v>
      </c>
      <c r="D176" s="92"/>
      <c r="E176" s="45" t="s">
        <v>152</v>
      </c>
      <c r="F176" s="76">
        <f>G176*0.5139</f>
        <v>22.611600000000003</v>
      </c>
      <c r="G176" s="77">
        <v>44</v>
      </c>
      <c r="H176" s="6">
        <v>-54</v>
      </c>
      <c r="I176" s="81">
        <f t="shared" si="9"/>
        <v>20.240000000000002</v>
      </c>
    </row>
    <row r="177" spans="1:9" ht="14.1" customHeight="1">
      <c r="A177" s="43">
        <v>80054612</v>
      </c>
      <c r="B177" s="44">
        <v>3380810329971</v>
      </c>
      <c r="C177" s="91" t="s">
        <v>153</v>
      </c>
      <c r="D177" s="92"/>
      <c r="E177" s="45" t="s">
        <v>80</v>
      </c>
      <c r="F177" s="76">
        <f>G177*0.5139</f>
        <v>12.333600000000001</v>
      </c>
      <c r="G177" s="77">
        <v>24</v>
      </c>
      <c r="H177" s="6">
        <v>-54</v>
      </c>
      <c r="I177" s="81">
        <f t="shared" si="9"/>
        <v>11.040000000000001</v>
      </c>
    </row>
    <row r="178" spans="1:9" ht="14.1" customHeight="1">
      <c r="A178" s="97" t="s">
        <v>154</v>
      </c>
      <c r="B178" s="98"/>
      <c r="C178" s="98"/>
      <c r="D178" s="98"/>
      <c r="E178" s="98"/>
      <c r="F178" s="98"/>
      <c r="G178" s="98"/>
      <c r="H178" s="6">
        <v>-54</v>
      </c>
      <c r="I178" s="81">
        <f t="shared" si="9"/>
        <v>0</v>
      </c>
    </row>
    <row r="179" spans="1:9" ht="14.1" customHeight="1">
      <c r="A179" s="43">
        <v>80054605</v>
      </c>
      <c r="B179" s="44">
        <v>3380810329902</v>
      </c>
      <c r="C179" s="91" t="s">
        <v>640</v>
      </c>
      <c r="D179" s="92"/>
      <c r="E179" s="45" t="s">
        <v>127</v>
      </c>
      <c r="F179" s="76">
        <f>G179*0.5139</f>
        <v>27.750600000000002</v>
      </c>
      <c r="G179" s="77">
        <v>54</v>
      </c>
      <c r="H179" s="6">
        <v>-54</v>
      </c>
      <c r="I179" s="81">
        <f t="shared" si="9"/>
        <v>24.84</v>
      </c>
    </row>
    <row r="180" spans="1:9" ht="14.1" customHeight="1">
      <c r="A180" s="43">
        <v>80054609</v>
      </c>
      <c r="B180" s="44">
        <v>3380810329940</v>
      </c>
      <c r="C180" s="91" t="s">
        <v>155</v>
      </c>
      <c r="D180" s="92"/>
      <c r="E180" s="45" t="s">
        <v>80</v>
      </c>
      <c r="F180" s="76">
        <f>G180*0.5139</f>
        <v>12.333600000000001</v>
      </c>
      <c r="G180" s="77">
        <v>24</v>
      </c>
      <c r="H180" s="6">
        <v>-54</v>
      </c>
      <c r="I180" s="81">
        <f t="shared" si="9"/>
        <v>11.040000000000001</v>
      </c>
    </row>
    <row r="181" spans="1:9" ht="14.1" customHeight="1">
      <c r="A181" s="93" t="s">
        <v>156</v>
      </c>
      <c r="B181" s="94"/>
      <c r="C181" s="94"/>
      <c r="D181" s="94"/>
      <c r="E181" s="94"/>
      <c r="F181" s="94"/>
      <c r="G181" s="94"/>
      <c r="H181" s="6">
        <v>-54</v>
      </c>
      <c r="I181" s="81">
        <f t="shared" si="9"/>
        <v>0</v>
      </c>
    </row>
    <row r="182" spans="1:9" ht="14.1" customHeight="1">
      <c r="A182" s="97" t="s">
        <v>157</v>
      </c>
      <c r="B182" s="98"/>
      <c r="C182" s="98"/>
      <c r="D182" s="98"/>
      <c r="E182" s="98"/>
      <c r="F182" s="98"/>
      <c r="G182" s="98"/>
      <c r="H182" s="6">
        <v>-54</v>
      </c>
      <c r="I182" s="81">
        <f t="shared" si="9"/>
        <v>0</v>
      </c>
    </row>
    <row r="183" spans="1:9" ht="14.1" customHeight="1">
      <c r="A183" s="43">
        <v>253710</v>
      </c>
      <c r="B183" s="44">
        <v>3380812537107</v>
      </c>
      <c r="C183" s="91" t="s">
        <v>641</v>
      </c>
      <c r="D183" s="92"/>
      <c r="E183" s="45" t="s">
        <v>127</v>
      </c>
      <c r="F183" s="76">
        <f>G183*0.5139</f>
        <v>27.236700000000003</v>
      </c>
      <c r="G183" s="77">
        <v>53</v>
      </c>
      <c r="H183" s="6">
        <v>-54</v>
      </c>
      <c r="I183" s="81">
        <f t="shared" si="9"/>
        <v>24.380000000000003</v>
      </c>
    </row>
    <row r="184" spans="1:9" ht="14.1" customHeight="1">
      <c r="A184" s="43">
        <v>64120</v>
      </c>
      <c r="B184" s="44">
        <v>3380810641202</v>
      </c>
      <c r="C184" s="91" t="s">
        <v>158</v>
      </c>
      <c r="D184" s="92"/>
      <c r="E184" s="45" t="s">
        <v>6</v>
      </c>
      <c r="F184" s="46">
        <v>38.54</v>
      </c>
      <c r="G184" s="47">
        <v>75</v>
      </c>
      <c r="H184" s="6">
        <v>-54</v>
      </c>
      <c r="I184" s="81">
        <f t="shared" si="9"/>
        <v>34.5</v>
      </c>
    </row>
    <row r="185" spans="1:9" ht="14.1" customHeight="1">
      <c r="A185" s="43">
        <v>80054065</v>
      </c>
      <c r="B185" s="44">
        <v>3380810325720</v>
      </c>
      <c r="C185" s="91" t="s">
        <v>159</v>
      </c>
      <c r="D185" s="92"/>
      <c r="E185" s="45" t="s">
        <v>160</v>
      </c>
      <c r="F185" s="46">
        <v>12.85</v>
      </c>
      <c r="G185" s="47">
        <v>25</v>
      </c>
      <c r="H185" s="6">
        <v>-54</v>
      </c>
      <c r="I185" s="81">
        <f t="shared" si="9"/>
        <v>11.5</v>
      </c>
    </row>
    <row r="186" spans="1:9" ht="14.1" customHeight="1">
      <c r="A186" s="43">
        <v>64610</v>
      </c>
      <c r="B186" s="44">
        <v>3380810646108</v>
      </c>
      <c r="C186" s="91" t="s">
        <v>161</v>
      </c>
      <c r="D186" s="92"/>
      <c r="E186" s="45" t="s">
        <v>127</v>
      </c>
      <c r="F186" s="76">
        <f>G186*0.5139</f>
        <v>12.8475</v>
      </c>
      <c r="G186" s="77">
        <v>25</v>
      </c>
      <c r="H186" s="6">
        <v>-54</v>
      </c>
      <c r="I186" s="81">
        <f t="shared" si="9"/>
        <v>11.5</v>
      </c>
    </row>
    <row r="187" spans="1:9" ht="14.1" customHeight="1">
      <c r="A187" s="43">
        <v>64810</v>
      </c>
      <c r="B187" s="44">
        <v>3380810648102</v>
      </c>
      <c r="C187" s="91" t="s">
        <v>158</v>
      </c>
      <c r="D187" s="92"/>
      <c r="E187" s="45" t="s">
        <v>162</v>
      </c>
      <c r="F187" s="46">
        <v>54.99</v>
      </c>
      <c r="G187" s="47">
        <v>107</v>
      </c>
      <c r="H187" s="6">
        <v>-54</v>
      </c>
      <c r="I187" s="81">
        <f t="shared" si="9"/>
        <v>49.22</v>
      </c>
    </row>
    <row r="188" spans="1:9" ht="14.1" customHeight="1">
      <c r="A188" s="43">
        <v>64910</v>
      </c>
      <c r="B188" s="44">
        <v>3380810649109</v>
      </c>
      <c r="C188" s="91" t="s">
        <v>163</v>
      </c>
      <c r="D188" s="92"/>
      <c r="E188" s="45" t="s">
        <v>164</v>
      </c>
      <c r="F188" s="76">
        <f>G188*0.5139</f>
        <v>20.556000000000001</v>
      </c>
      <c r="G188" s="77">
        <v>40</v>
      </c>
      <c r="H188" s="6">
        <v>-54</v>
      </c>
      <c r="I188" s="81">
        <f t="shared" si="9"/>
        <v>18.400000000000002</v>
      </c>
    </row>
    <row r="189" spans="1:9" ht="14.1" customHeight="1">
      <c r="A189" s="43">
        <v>80059211</v>
      </c>
      <c r="B189" s="44">
        <v>3380810360189</v>
      </c>
      <c r="C189" s="91" t="s">
        <v>165</v>
      </c>
      <c r="D189" s="92"/>
      <c r="E189" s="45" t="s">
        <v>160</v>
      </c>
      <c r="F189" s="46">
        <v>11.82</v>
      </c>
      <c r="G189" s="47">
        <v>23</v>
      </c>
      <c r="H189" s="6">
        <v>-54</v>
      </c>
      <c r="I189" s="81">
        <f t="shared" si="9"/>
        <v>10.58</v>
      </c>
    </row>
    <row r="190" spans="1:9" ht="14.1" customHeight="1">
      <c r="A190" s="97" t="s">
        <v>166</v>
      </c>
      <c r="B190" s="98"/>
      <c r="C190" s="98"/>
      <c r="D190" s="98"/>
      <c r="E190" s="98"/>
      <c r="F190" s="98"/>
      <c r="G190" s="98"/>
      <c r="H190" s="6">
        <v>-54</v>
      </c>
      <c r="I190" s="81">
        <f t="shared" si="9"/>
        <v>0</v>
      </c>
    </row>
    <row r="191" spans="1:9" ht="14.1" customHeight="1">
      <c r="A191" s="75" t="s">
        <v>673</v>
      </c>
      <c r="B191" s="44">
        <v>3380812556108</v>
      </c>
      <c r="C191" s="91" t="s">
        <v>642</v>
      </c>
      <c r="D191" s="92"/>
      <c r="E191" s="45" t="s">
        <v>127</v>
      </c>
      <c r="F191" s="76">
        <f>G191*0.5139</f>
        <v>27.236700000000003</v>
      </c>
      <c r="G191" s="77">
        <v>53</v>
      </c>
      <c r="H191" s="6">
        <v>-54</v>
      </c>
      <c r="I191" s="81">
        <f t="shared" si="9"/>
        <v>24.380000000000003</v>
      </c>
    </row>
    <row r="192" spans="1:9" ht="14.1" customHeight="1">
      <c r="A192" s="75" t="s">
        <v>674</v>
      </c>
      <c r="B192" s="44">
        <v>3380812554104</v>
      </c>
      <c r="C192" s="91" t="s">
        <v>167</v>
      </c>
      <c r="D192" s="92"/>
      <c r="E192" s="45" t="s">
        <v>6</v>
      </c>
      <c r="F192" s="76">
        <f>G192*0.5139</f>
        <v>20.556000000000001</v>
      </c>
      <c r="G192" s="77">
        <v>40</v>
      </c>
      <c r="H192" s="6">
        <v>-54</v>
      </c>
      <c r="I192" s="81">
        <f t="shared" si="9"/>
        <v>18.400000000000002</v>
      </c>
    </row>
    <row r="193" spans="1:9" ht="14.1" customHeight="1">
      <c r="A193" s="43">
        <v>67510</v>
      </c>
      <c r="B193" s="44">
        <v>3380810675108</v>
      </c>
      <c r="C193" s="91" t="s">
        <v>168</v>
      </c>
      <c r="D193" s="92"/>
      <c r="E193" s="45" t="s">
        <v>127</v>
      </c>
      <c r="F193" s="76">
        <f>G193*0.5139</f>
        <v>12.8475</v>
      </c>
      <c r="G193" s="77">
        <v>25</v>
      </c>
      <c r="H193" s="6">
        <v>-54</v>
      </c>
      <c r="I193" s="81">
        <f t="shared" si="9"/>
        <v>11.5</v>
      </c>
    </row>
    <row r="194" spans="1:9" ht="14.1" customHeight="1">
      <c r="A194" s="97" t="s">
        <v>169</v>
      </c>
      <c r="B194" s="98"/>
      <c r="C194" s="98"/>
      <c r="D194" s="98"/>
      <c r="E194" s="98"/>
      <c r="F194" s="98"/>
      <c r="G194" s="98"/>
      <c r="H194" s="6">
        <v>-54</v>
      </c>
      <c r="I194" s="81">
        <f t="shared" si="9"/>
        <v>0</v>
      </c>
    </row>
    <row r="195" spans="1:9" ht="14.1" customHeight="1">
      <c r="A195" s="43">
        <v>280410</v>
      </c>
      <c r="B195" s="44">
        <v>3380812804100</v>
      </c>
      <c r="C195" s="91" t="s">
        <v>643</v>
      </c>
      <c r="D195" s="92"/>
      <c r="E195" s="45" t="s">
        <v>127</v>
      </c>
      <c r="F195" s="76">
        <f>G195*0.5139</f>
        <v>27.236700000000003</v>
      </c>
      <c r="G195" s="77">
        <v>53</v>
      </c>
      <c r="H195" s="6">
        <v>-54</v>
      </c>
      <c r="I195" s="81">
        <f t="shared" si="9"/>
        <v>24.380000000000003</v>
      </c>
    </row>
    <row r="196" spans="1:9" ht="14.1" customHeight="1" thickBot="1">
      <c r="A196" s="135" t="s">
        <v>587</v>
      </c>
      <c r="B196" s="136"/>
      <c r="C196" s="136"/>
      <c r="D196" s="136"/>
      <c r="E196" s="136"/>
      <c r="F196" s="136"/>
      <c r="G196" s="136"/>
      <c r="H196" s="6">
        <v>-54</v>
      </c>
      <c r="I196" s="81">
        <f t="shared" si="9"/>
        <v>0</v>
      </c>
    </row>
    <row r="197" spans="1:9" ht="14.1" customHeight="1" thickTop="1">
      <c r="A197" s="145" t="s">
        <v>586</v>
      </c>
      <c r="B197" s="146"/>
      <c r="C197" s="146"/>
      <c r="D197" s="146"/>
      <c r="E197" s="146"/>
      <c r="F197" s="146"/>
      <c r="G197" s="146"/>
      <c r="H197" s="6">
        <v>-54</v>
      </c>
      <c r="I197" s="81">
        <f t="shared" si="9"/>
        <v>0</v>
      </c>
    </row>
    <row r="198" spans="1:9" ht="14.1" customHeight="1">
      <c r="A198" s="43">
        <v>80012785</v>
      </c>
      <c r="B198" s="44">
        <v>3380810071290</v>
      </c>
      <c r="C198" s="91" t="s">
        <v>170</v>
      </c>
      <c r="D198" s="92"/>
      <c r="E198" s="45" t="s">
        <v>24</v>
      </c>
      <c r="F198" s="76">
        <f>G198*0.5139</f>
        <v>12.8475</v>
      </c>
      <c r="G198" s="77">
        <v>25</v>
      </c>
      <c r="H198" s="6">
        <v>-54</v>
      </c>
      <c r="I198" s="81">
        <f t="shared" si="9"/>
        <v>11.5</v>
      </c>
    </row>
    <row r="199" spans="1:9" ht="14.1" customHeight="1">
      <c r="A199" s="43">
        <v>80039354</v>
      </c>
      <c r="B199" s="44">
        <v>3380810232370</v>
      </c>
      <c r="C199" s="91" t="s">
        <v>644</v>
      </c>
      <c r="D199" s="92"/>
      <c r="E199" s="45" t="s">
        <v>12</v>
      </c>
      <c r="F199" s="46">
        <f>G199*0.5139</f>
        <v>13.618350000000001</v>
      </c>
      <c r="G199" s="47">
        <v>26.5</v>
      </c>
      <c r="H199" s="6">
        <v>-54</v>
      </c>
      <c r="I199" s="81">
        <f t="shared" si="9"/>
        <v>12.190000000000001</v>
      </c>
    </row>
    <row r="200" spans="1:9" ht="14.1" customHeight="1">
      <c r="A200" s="43">
        <v>80039358</v>
      </c>
      <c r="B200" s="44">
        <v>3380810232424</v>
      </c>
      <c r="C200" s="91" t="s">
        <v>645</v>
      </c>
      <c r="D200" s="92"/>
      <c r="E200" s="45" t="s">
        <v>6</v>
      </c>
      <c r="F200" s="46">
        <f>G200*0.5139</f>
        <v>13.618350000000001</v>
      </c>
      <c r="G200" s="47">
        <v>26.5</v>
      </c>
      <c r="H200" s="6">
        <v>-54</v>
      </c>
      <c r="I200" s="81">
        <f t="shared" si="9"/>
        <v>12.190000000000001</v>
      </c>
    </row>
    <row r="201" spans="1:9" ht="14.1" customHeight="1">
      <c r="A201" s="43">
        <v>80039369</v>
      </c>
      <c r="B201" s="44">
        <v>3380810232486</v>
      </c>
      <c r="C201" s="91" t="s">
        <v>171</v>
      </c>
      <c r="D201" s="92"/>
      <c r="E201" s="45" t="s">
        <v>12</v>
      </c>
      <c r="F201" s="46">
        <f>G201*0.5139</f>
        <v>13.875300000000001</v>
      </c>
      <c r="G201" s="47">
        <v>27</v>
      </c>
      <c r="H201" s="6">
        <v>-54</v>
      </c>
      <c r="I201" s="81">
        <f t="shared" si="9"/>
        <v>12.42</v>
      </c>
    </row>
    <row r="202" spans="1:9" ht="14.1" customHeight="1">
      <c r="A202" s="137" t="s">
        <v>172</v>
      </c>
      <c r="B202" s="138"/>
      <c r="C202" s="138"/>
      <c r="D202" s="138"/>
      <c r="E202" s="138"/>
      <c r="F202" s="138"/>
      <c r="G202" s="138"/>
      <c r="H202" s="6">
        <v>-54</v>
      </c>
      <c r="I202" s="81">
        <f t="shared" si="9"/>
        <v>0</v>
      </c>
    </row>
    <row r="203" spans="1:9" ht="14.1" customHeight="1">
      <c r="A203" s="43">
        <v>303310</v>
      </c>
      <c r="B203" s="44">
        <v>3380813033103</v>
      </c>
      <c r="C203" s="91" t="s">
        <v>173</v>
      </c>
      <c r="D203" s="92"/>
      <c r="E203" s="45" t="s">
        <v>127</v>
      </c>
      <c r="F203" s="46">
        <f>G203*0.5139</f>
        <v>17.986499999999999</v>
      </c>
      <c r="G203" s="47">
        <v>35</v>
      </c>
      <c r="H203" s="6">
        <v>-54</v>
      </c>
      <c r="I203" s="81">
        <f t="shared" si="9"/>
        <v>16.100000000000001</v>
      </c>
    </row>
    <row r="204" spans="1:9" ht="14.1" customHeight="1">
      <c r="A204" s="43">
        <v>303410</v>
      </c>
      <c r="B204" s="44">
        <v>3380813034100</v>
      </c>
      <c r="C204" s="91" t="s">
        <v>174</v>
      </c>
      <c r="D204" s="92"/>
      <c r="E204" s="45" t="s">
        <v>104</v>
      </c>
      <c r="F204" s="46">
        <f>G204*0.5139</f>
        <v>17.986499999999999</v>
      </c>
      <c r="G204" s="47">
        <v>35</v>
      </c>
      <c r="H204" s="6">
        <v>-54</v>
      </c>
      <c r="I204" s="81">
        <f t="shared" si="9"/>
        <v>16.100000000000001</v>
      </c>
    </row>
    <row r="205" spans="1:9" ht="14.1" customHeight="1">
      <c r="A205" s="43">
        <v>80012434</v>
      </c>
      <c r="B205" s="44">
        <v>3380810068719</v>
      </c>
      <c r="C205" s="91" t="s">
        <v>175</v>
      </c>
      <c r="D205" s="92"/>
      <c r="E205" s="45" t="s">
        <v>99</v>
      </c>
      <c r="F205" s="46">
        <f>G205*0.5139</f>
        <v>10.7919</v>
      </c>
      <c r="G205" s="47">
        <v>21</v>
      </c>
      <c r="H205" s="6">
        <v>-54</v>
      </c>
      <c r="I205" s="81">
        <f t="shared" si="9"/>
        <v>9.66</v>
      </c>
    </row>
    <row r="206" spans="1:9" ht="14.1" customHeight="1">
      <c r="A206" s="43">
        <v>50810</v>
      </c>
      <c r="B206" s="44">
        <v>3380810508109</v>
      </c>
      <c r="C206" s="91" t="s">
        <v>176</v>
      </c>
      <c r="D206" s="92"/>
      <c r="E206" s="45" t="s">
        <v>40</v>
      </c>
      <c r="F206" s="46">
        <f>G206*0.5139</f>
        <v>18.243449999999999</v>
      </c>
      <c r="G206" s="47">
        <v>35.5</v>
      </c>
      <c r="H206" s="6">
        <v>-54</v>
      </c>
      <c r="I206" s="81">
        <f t="shared" ref="I206:I269" si="10">+G206*(100+H206)%</f>
        <v>16.330000000000002</v>
      </c>
    </row>
    <row r="207" spans="1:9" ht="14.1" customHeight="1">
      <c r="A207" s="137" t="s">
        <v>177</v>
      </c>
      <c r="B207" s="138"/>
      <c r="C207" s="138"/>
      <c r="D207" s="138"/>
      <c r="E207" s="138"/>
      <c r="F207" s="138"/>
      <c r="G207" s="138"/>
      <c r="H207" s="6">
        <v>-54</v>
      </c>
      <c r="I207" s="81">
        <f t="shared" si="10"/>
        <v>0</v>
      </c>
    </row>
    <row r="208" spans="1:9" ht="14.1" customHeight="1">
      <c r="A208" s="43">
        <v>80047695</v>
      </c>
      <c r="B208" s="44">
        <v>3380810288087</v>
      </c>
      <c r="C208" s="91" t="s">
        <v>178</v>
      </c>
      <c r="D208" s="92"/>
      <c r="E208" s="45" t="s">
        <v>24</v>
      </c>
      <c r="F208" s="46">
        <v>20.3</v>
      </c>
      <c r="G208" s="47">
        <v>39.5</v>
      </c>
      <c r="H208" s="6">
        <v>-54</v>
      </c>
      <c r="I208" s="81">
        <f t="shared" si="10"/>
        <v>18.170000000000002</v>
      </c>
    </row>
    <row r="209" spans="1:9" ht="14.1" customHeight="1">
      <c r="A209" s="43">
        <v>80047696</v>
      </c>
      <c r="B209" s="44">
        <v>3380810288094</v>
      </c>
      <c r="C209" s="91" t="s">
        <v>179</v>
      </c>
      <c r="D209" s="92"/>
      <c r="E209" s="45" t="s">
        <v>24</v>
      </c>
      <c r="F209" s="46">
        <v>20.3</v>
      </c>
      <c r="G209" s="47">
        <v>39.5</v>
      </c>
      <c r="H209" s="6">
        <v>-54</v>
      </c>
      <c r="I209" s="81">
        <f t="shared" si="10"/>
        <v>18.170000000000002</v>
      </c>
    </row>
    <row r="210" spans="1:9" ht="14.1" customHeight="1">
      <c r="A210" s="43">
        <v>80047697</v>
      </c>
      <c r="B210" s="44">
        <v>3380810288100</v>
      </c>
      <c r="C210" s="91" t="s">
        <v>180</v>
      </c>
      <c r="D210" s="92"/>
      <c r="E210" s="45" t="s">
        <v>24</v>
      </c>
      <c r="F210" s="46">
        <v>20.3</v>
      </c>
      <c r="G210" s="47">
        <v>39.5</v>
      </c>
      <c r="H210" s="6">
        <v>-54</v>
      </c>
      <c r="I210" s="81">
        <f t="shared" si="10"/>
        <v>18.170000000000002</v>
      </c>
    </row>
    <row r="211" spans="1:9" ht="14.1" customHeight="1">
      <c r="A211" s="137" t="s">
        <v>181</v>
      </c>
      <c r="B211" s="138"/>
      <c r="C211" s="138"/>
      <c r="D211" s="138"/>
      <c r="E211" s="138"/>
      <c r="F211" s="138"/>
      <c r="G211" s="138"/>
      <c r="H211" s="6">
        <v>-54</v>
      </c>
      <c r="I211" s="81">
        <f t="shared" si="10"/>
        <v>0</v>
      </c>
    </row>
    <row r="212" spans="1:9" ht="14.1" customHeight="1">
      <c r="A212" s="75" t="s">
        <v>675</v>
      </c>
      <c r="B212" s="44">
        <v>3380813064107</v>
      </c>
      <c r="C212" s="91" t="s">
        <v>182</v>
      </c>
      <c r="D212" s="92"/>
      <c r="E212" s="45" t="s">
        <v>24</v>
      </c>
      <c r="F212" s="46">
        <v>24.67</v>
      </c>
      <c r="G212" s="47">
        <v>48</v>
      </c>
      <c r="H212" s="6">
        <v>-54</v>
      </c>
      <c r="I212" s="81">
        <f t="shared" si="10"/>
        <v>22.080000000000002</v>
      </c>
    </row>
    <row r="213" spans="1:9" ht="14.1" customHeight="1">
      <c r="A213" s="75" t="s">
        <v>676</v>
      </c>
      <c r="B213" s="44">
        <v>3380813065104</v>
      </c>
      <c r="C213" s="91" t="s">
        <v>183</v>
      </c>
      <c r="D213" s="92"/>
      <c r="E213" s="45" t="s">
        <v>32</v>
      </c>
      <c r="F213" s="46">
        <v>20.3</v>
      </c>
      <c r="G213" s="47">
        <v>39.5</v>
      </c>
      <c r="H213" s="6">
        <v>-54</v>
      </c>
      <c r="I213" s="81">
        <f t="shared" si="10"/>
        <v>18.170000000000002</v>
      </c>
    </row>
    <row r="214" spans="1:9" ht="14.1" customHeight="1">
      <c r="A214" s="43">
        <v>80008273</v>
      </c>
      <c r="B214" s="44">
        <v>3380810040227</v>
      </c>
      <c r="C214" s="91" t="s">
        <v>184</v>
      </c>
      <c r="D214" s="92"/>
      <c r="E214" s="45" t="s">
        <v>24</v>
      </c>
      <c r="F214" s="46">
        <v>31.35</v>
      </c>
      <c r="G214" s="47">
        <v>61</v>
      </c>
      <c r="H214" s="6">
        <v>-54</v>
      </c>
      <c r="I214" s="81">
        <f t="shared" si="10"/>
        <v>28.060000000000002</v>
      </c>
    </row>
    <row r="215" spans="1:9" ht="14.1" customHeight="1">
      <c r="A215" s="43">
        <v>80008277</v>
      </c>
      <c r="B215" s="44">
        <v>3380810040265</v>
      </c>
      <c r="C215" s="91" t="s">
        <v>185</v>
      </c>
      <c r="D215" s="92"/>
      <c r="E215" s="45" t="s">
        <v>24</v>
      </c>
      <c r="F215" s="46">
        <v>31.35</v>
      </c>
      <c r="G215" s="47">
        <v>61</v>
      </c>
      <c r="H215" s="6">
        <v>-54</v>
      </c>
      <c r="I215" s="81">
        <f t="shared" si="10"/>
        <v>28.060000000000002</v>
      </c>
    </row>
    <row r="216" spans="1:9" ht="14.1" customHeight="1">
      <c r="A216" s="43">
        <v>80008269</v>
      </c>
      <c r="B216" s="44">
        <v>3380810040159</v>
      </c>
      <c r="C216" s="91" t="s">
        <v>186</v>
      </c>
      <c r="D216" s="92"/>
      <c r="E216" s="45" t="s">
        <v>32</v>
      </c>
      <c r="F216" s="46">
        <v>23.64</v>
      </c>
      <c r="G216" s="47">
        <v>46</v>
      </c>
      <c r="H216" s="6">
        <v>-54</v>
      </c>
      <c r="I216" s="81">
        <f t="shared" si="10"/>
        <v>21.16</v>
      </c>
    </row>
    <row r="217" spans="1:9" ht="14.1" customHeight="1" thickBot="1">
      <c r="A217" s="141" t="s">
        <v>588</v>
      </c>
      <c r="B217" s="142"/>
      <c r="C217" s="142"/>
      <c r="D217" s="142"/>
      <c r="E217" s="142"/>
      <c r="F217" s="142"/>
      <c r="G217" s="142"/>
      <c r="H217" s="6">
        <v>-54</v>
      </c>
      <c r="I217" s="81">
        <f t="shared" si="10"/>
        <v>0</v>
      </c>
    </row>
    <row r="218" spans="1:9" ht="14.1" customHeight="1" thickTop="1">
      <c r="A218" s="139" t="s">
        <v>187</v>
      </c>
      <c r="B218" s="140"/>
      <c r="C218" s="140"/>
      <c r="D218" s="140"/>
      <c r="E218" s="140"/>
      <c r="F218" s="140"/>
      <c r="G218" s="140"/>
      <c r="H218" s="6">
        <v>-54</v>
      </c>
      <c r="I218" s="81">
        <f t="shared" si="10"/>
        <v>0</v>
      </c>
    </row>
    <row r="219" spans="1:9" ht="14.1" customHeight="1">
      <c r="A219" s="43">
        <v>80050618</v>
      </c>
      <c r="B219" s="44">
        <v>3380810304541</v>
      </c>
      <c r="C219" s="91" t="s">
        <v>188</v>
      </c>
      <c r="D219" s="92"/>
      <c r="E219" s="45" t="s">
        <v>24</v>
      </c>
      <c r="F219" s="46">
        <v>15.16</v>
      </c>
      <c r="G219" s="47">
        <v>29.5</v>
      </c>
      <c r="H219" s="6">
        <v>-54</v>
      </c>
      <c r="I219" s="81">
        <f t="shared" si="10"/>
        <v>13.57</v>
      </c>
    </row>
    <row r="220" spans="1:9" ht="14.1" customHeight="1">
      <c r="A220" s="43">
        <v>80050634</v>
      </c>
      <c r="B220" s="44">
        <v>3380810304749</v>
      </c>
      <c r="C220" s="91" t="s">
        <v>189</v>
      </c>
      <c r="D220" s="92"/>
      <c r="E220" s="45" t="s">
        <v>24</v>
      </c>
      <c r="F220" s="46">
        <v>15.16</v>
      </c>
      <c r="G220" s="47">
        <v>29.5</v>
      </c>
      <c r="H220" s="6">
        <v>-54</v>
      </c>
      <c r="I220" s="81">
        <f t="shared" si="10"/>
        <v>13.57</v>
      </c>
    </row>
    <row r="221" spans="1:9" ht="14.1" customHeight="1">
      <c r="A221" s="43">
        <v>80050641</v>
      </c>
      <c r="B221" s="44">
        <v>3380810304817</v>
      </c>
      <c r="C221" s="91" t="s">
        <v>190</v>
      </c>
      <c r="D221" s="92"/>
      <c r="E221" s="45" t="s">
        <v>40</v>
      </c>
      <c r="F221" s="46">
        <v>13.36</v>
      </c>
      <c r="G221" s="47">
        <v>26</v>
      </c>
      <c r="H221" s="6">
        <v>-54</v>
      </c>
      <c r="I221" s="81">
        <f t="shared" si="10"/>
        <v>11.96</v>
      </c>
    </row>
    <row r="222" spans="1:9" ht="14.1" customHeight="1">
      <c r="A222" s="43">
        <v>80050637</v>
      </c>
      <c r="B222" s="44">
        <v>3380810304770</v>
      </c>
      <c r="C222" s="91" t="s">
        <v>626</v>
      </c>
      <c r="D222" s="92"/>
      <c r="E222" s="45" t="s">
        <v>191</v>
      </c>
      <c r="F222" s="46">
        <v>19.010000000000002</v>
      </c>
      <c r="G222" s="47">
        <v>37</v>
      </c>
      <c r="H222" s="6">
        <v>-54</v>
      </c>
      <c r="I222" s="81">
        <f t="shared" si="10"/>
        <v>17.02</v>
      </c>
    </row>
    <row r="223" spans="1:9" ht="14.1" customHeight="1">
      <c r="A223" s="43">
        <v>80050644</v>
      </c>
      <c r="B223" s="44">
        <v>3380810304848</v>
      </c>
      <c r="C223" s="91" t="s">
        <v>192</v>
      </c>
      <c r="D223" s="92"/>
      <c r="E223" s="45" t="s">
        <v>24</v>
      </c>
      <c r="F223" s="46">
        <v>15.16</v>
      </c>
      <c r="G223" s="47">
        <v>29.5</v>
      </c>
      <c r="H223" s="6">
        <v>-54</v>
      </c>
      <c r="I223" s="81">
        <f t="shared" si="10"/>
        <v>13.57</v>
      </c>
    </row>
    <row r="224" spans="1:9" ht="14.1" customHeight="1">
      <c r="A224" s="43">
        <v>80061410</v>
      </c>
      <c r="B224" s="44">
        <v>3380810374353</v>
      </c>
      <c r="C224" s="91" t="s">
        <v>651</v>
      </c>
      <c r="D224" s="92"/>
      <c r="E224" s="45" t="s">
        <v>193</v>
      </c>
      <c r="F224" s="46">
        <v>13.36</v>
      </c>
      <c r="G224" s="47">
        <v>26</v>
      </c>
      <c r="H224" s="6">
        <v>-54</v>
      </c>
      <c r="I224" s="81">
        <f t="shared" si="10"/>
        <v>11.96</v>
      </c>
    </row>
    <row r="225" spans="1:9" ht="14.1" customHeight="1">
      <c r="A225" s="97" t="s">
        <v>194</v>
      </c>
      <c r="B225" s="98"/>
      <c r="C225" s="98"/>
      <c r="D225" s="98"/>
      <c r="E225" s="98"/>
      <c r="F225" s="98"/>
      <c r="G225" s="98"/>
      <c r="H225" s="6">
        <v>-54</v>
      </c>
      <c r="I225" s="81">
        <f t="shared" si="10"/>
        <v>0</v>
      </c>
    </row>
    <row r="226" spans="1:9" ht="14.1" customHeight="1">
      <c r="A226" s="43">
        <v>80050651</v>
      </c>
      <c r="B226" s="44">
        <v>3380810304916</v>
      </c>
      <c r="C226" s="91" t="s">
        <v>195</v>
      </c>
      <c r="D226" s="92"/>
      <c r="E226" s="45" t="s">
        <v>160</v>
      </c>
      <c r="F226" s="46">
        <v>15.16</v>
      </c>
      <c r="G226" s="47">
        <v>29.5</v>
      </c>
      <c r="H226" s="6">
        <v>-54</v>
      </c>
      <c r="I226" s="81">
        <f t="shared" si="10"/>
        <v>13.57</v>
      </c>
    </row>
    <row r="227" spans="1:9" ht="14.1" customHeight="1">
      <c r="A227" s="43">
        <v>80050657</v>
      </c>
      <c r="B227" s="44">
        <v>3380810304978</v>
      </c>
      <c r="C227" s="91" t="s">
        <v>189</v>
      </c>
      <c r="D227" s="92"/>
      <c r="E227" s="45" t="s">
        <v>160</v>
      </c>
      <c r="F227" s="46">
        <v>15.16</v>
      </c>
      <c r="G227" s="47">
        <v>29.5</v>
      </c>
      <c r="H227" s="6">
        <v>-54</v>
      </c>
      <c r="I227" s="81">
        <f t="shared" si="10"/>
        <v>13.57</v>
      </c>
    </row>
    <row r="228" spans="1:9" ht="14.1" customHeight="1">
      <c r="A228" s="43">
        <v>80050660</v>
      </c>
      <c r="B228" s="44">
        <v>3380810305005</v>
      </c>
      <c r="C228" s="91" t="s">
        <v>196</v>
      </c>
      <c r="D228" s="92"/>
      <c r="E228" s="45" t="s">
        <v>160</v>
      </c>
      <c r="F228" s="46">
        <v>15.16</v>
      </c>
      <c r="G228" s="47">
        <v>29.5</v>
      </c>
      <c r="H228" s="6">
        <v>-54</v>
      </c>
      <c r="I228" s="81">
        <f t="shared" si="10"/>
        <v>13.57</v>
      </c>
    </row>
    <row r="229" spans="1:9" ht="14.1" customHeight="1">
      <c r="A229" s="43">
        <v>80050662</v>
      </c>
      <c r="B229" s="44">
        <v>3380810305029</v>
      </c>
      <c r="C229" s="91" t="s">
        <v>197</v>
      </c>
      <c r="D229" s="92"/>
      <c r="E229" s="45" t="s">
        <v>160</v>
      </c>
      <c r="F229" s="46">
        <v>15.16</v>
      </c>
      <c r="G229" s="47">
        <v>29.5</v>
      </c>
      <c r="H229" s="6">
        <v>-54</v>
      </c>
      <c r="I229" s="81">
        <f t="shared" si="10"/>
        <v>13.57</v>
      </c>
    </row>
    <row r="230" spans="1:9" ht="14.1" customHeight="1">
      <c r="A230" s="43">
        <v>80050665</v>
      </c>
      <c r="B230" s="44">
        <v>3380810305050</v>
      </c>
      <c r="C230" s="91" t="s">
        <v>198</v>
      </c>
      <c r="D230" s="92"/>
      <c r="E230" s="45" t="s">
        <v>160</v>
      </c>
      <c r="F230" s="46">
        <v>15.16</v>
      </c>
      <c r="G230" s="47">
        <v>29.5</v>
      </c>
      <c r="H230" s="6">
        <v>-54</v>
      </c>
      <c r="I230" s="81">
        <f t="shared" si="10"/>
        <v>13.57</v>
      </c>
    </row>
    <row r="231" spans="1:9" ht="14.1" customHeight="1">
      <c r="A231" s="43">
        <v>80061417</v>
      </c>
      <c r="B231" s="44">
        <v>3380810374421</v>
      </c>
      <c r="C231" s="91" t="s">
        <v>652</v>
      </c>
      <c r="D231" s="92"/>
      <c r="E231" s="45" t="s">
        <v>160</v>
      </c>
      <c r="F231" s="46">
        <v>15.16</v>
      </c>
      <c r="G231" s="47">
        <v>29.5</v>
      </c>
      <c r="H231" s="6">
        <v>-54</v>
      </c>
      <c r="I231" s="81">
        <f t="shared" si="10"/>
        <v>13.57</v>
      </c>
    </row>
    <row r="232" spans="1:9" ht="14.1" customHeight="1">
      <c r="A232" s="97" t="s">
        <v>199</v>
      </c>
      <c r="B232" s="98"/>
      <c r="C232" s="98"/>
      <c r="D232" s="98"/>
      <c r="E232" s="98"/>
      <c r="F232" s="98"/>
      <c r="G232" s="98"/>
      <c r="H232" s="6">
        <v>-54</v>
      </c>
      <c r="I232" s="81">
        <f t="shared" si="10"/>
        <v>0</v>
      </c>
    </row>
    <row r="233" spans="1:9" ht="14.1" customHeight="1">
      <c r="A233" s="43">
        <v>80050669</v>
      </c>
      <c r="B233" s="44">
        <v>3380810305098</v>
      </c>
      <c r="C233" s="91" t="s">
        <v>200</v>
      </c>
      <c r="D233" s="92"/>
      <c r="E233" s="45" t="s">
        <v>160</v>
      </c>
      <c r="F233" s="46">
        <v>15.16</v>
      </c>
      <c r="G233" s="47">
        <v>29.5</v>
      </c>
      <c r="H233" s="6">
        <v>-54</v>
      </c>
      <c r="I233" s="81">
        <f t="shared" si="10"/>
        <v>13.57</v>
      </c>
    </row>
    <row r="234" spans="1:9" ht="14.1" customHeight="1">
      <c r="A234" s="43">
        <v>80050679</v>
      </c>
      <c r="B234" s="44">
        <v>3380810305197</v>
      </c>
      <c r="C234" s="91" t="s">
        <v>201</v>
      </c>
      <c r="D234" s="92"/>
      <c r="E234" s="45" t="s">
        <v>160</v>
      </c>
      <c r="F234" s="46">
        <v>15.16</v>
      </c>
      <c r="G234" s="47">
        <v>29.5</v>
      </c>
      <c r="H234" s="6">
        <v>-54</v>
      </c>
      <c r="I234" s="81">
        <f t="shared" si="10"/>
        <v>13.57</v>
      </c>
    </row>
    <row r="235" spans="1:9" ht="14.1" customHeight="1">
      <c r="A235" s="43">
        <v>80061420</v>
      </c>
      <c r="B235" s="44">
        <v>3380810374469</v>
      </c>
      <c r="C235" s="91" t="s">
        <v>653</v>
      </c>
      <c r="D235" s="92"/>
      <c r="E235" s="45" t="s">
        <v>160</v>
      </c>
      <c r="F235" s="46">
        <v>11.31</v>
      </c>
      <c r="G235" s="47">
        <v>22</v>
      </c>
      <c r="H235" s="6">
        <v>-54</v>
      </c>
      <c r="I235" s="81">
        <f t="shared" si="10"/>
        <v>10.120000000000001</v>
      </c>
    </row>
    <row r="236" spans="1:9" ht="14.1" customHeight="1">
      <c r="A236" s="43">
        <v>80061424</v>
      </c>
      <c r="B236" s="44">
        <v>3380810374506</v>
      </c>
      <c r="C236" s="91" t="s">
        <v>654</v>
      </c>
      <c r="D236" s="92"/>
      <c r="E236" s="45" t="s">
        <v>127</v>
      </c>
      <c r="F236" s="46">
        <v>15.16</v>
      </c>
      <c r="G236" s="47">
        <v>29.5</v>
      </c>
      <c r="H236" s="6">
        <v>-54</v>
      </c>
      <c r="I236" s="81">
        <f t="shared" si="10"/>
        <v>13.57</v>
      </c>
    </row>
    <row r="237" spans="1:9" ht="14.1" customHeight="1">
      <c r="A237" s="97" t="s">
        <v>202</v>
      </c>
      <c r="B237" s="98"/>
      <c r="C237" s="98"/>
      <c r="D237" s="98"/>
      <c r="E237" s="98"/>
      <c r="F237" s="98"/>
      <c r="G237" s="98"/>
      <c r="H237" s="6">
        <v>-54</v>
      </c>
      <c r="I237" s="81">
        <f t="shared" si="10"/>
        <v>0</v>
      </c>
    </row>
    <row r="238" spans="1:9" ht="14.1" customHeight="1">
      <c r="A238" s="43">
        <v>142010</v>
      </c>
      <c r="B238" s="44">
        <v>3380811420103</v>
      </c>
      <c r="C238" s="91" t="s">
        <v>203</v>
      </c>
      <c r="D238" s="92"/>
      <c r="E238" s="45" t="s">
        <v>12</v>
      </c>
      <c r="F238" s="46">
        <v>14.39</v>
      </c>
      <c r="G238" s="47">
        <v>28</v>
      </c>
      <c r="H238" s="6">
        <v>-54</v>
      </c>
      <c r="I238" s="81">
        <f t="shared" si="10"/>
        <v>12.88</v>
      </c>
    </row>
    <row r="239" spans="1:9" ht="14.1" customHeight="1">
      <c r="A239" s="43">
        <v>80037854</v>
      </c>
      <c r="B239" s="44">
        <v>3380810221749</v>
      </c>
      <c r="C239" s="91" t="s">
        <v>204</v>
      </c>
      <c r="D239" s="92"/>
      <c r="E239" s="45" t="s">
        <v>160</v>
      </c>
      <c r="F239" s="46">
        <v>19.53</v>
      </c>
      <c r="G239" s="47">
        <v>38</v>
      </c>
      <c r="H239" s="6">
        <v>-54</v>
      </c>
      <c r="I239" s="81">
        <f t="shared" si="10"/>
        <v>17.48</v>
      </c>
    </row>
    <row r="240" spans="1:9" ht="14.1" customHeight="1">
      <c r="A240" s="43">
        <v>80037856</v>
      </c>
      <c r="B240" s="44">
        <v>3380810221763</v>
      </c>
      <c r="C240" s="91" t="s">
        <v>205</v>
      </c>
      <c r="D240" s="92"/>
      <c r="E240" s="45" t="s">
        <v>12</v>
      </c>
      <c r="F240" s="46">
        <v>14.39</v>
      </c>
      <c r="G240" s="47">
        <v>28</v>
      </c>
      <c r="H240" s="6">
        <v>-54</v>
      </c>
      <c r="I240" s="81">
        <f t="shared" si="10"/>
        <v>12.88</v>
      </c>
    </row>
    <row r="241" spans="1:9" ht="14.1" customHeight="1">
      <c r="A241" s="43">
        <v>80006632</v>
      </c>
      <c r="B241" s="44">
        <v>3380810034721</v>
      </c>
      <c r="C241" s="91" t="s">
        <v>206</v>
      </c>
      <c r="D241" s="92"/>
      <c r="E241" s="45" t="s">
        <v>12</v>
      </c>
      <c r="F241" s="46">
        <v>14.39</v>
      </c>
      <c r="G241" s="47">
        <v>28</v>
      </c>
      <c r="H241" s="6">
        <v>-54</v>
      </c>
      <c r="I241" s="81">
        <f t="shared" si="10"/>
        <v>12.88</v>
      </c>
    </row>
    <row r="242" spans="1:9" ht="14.1" customHeight="1">
      <c r="A242" s="97" t="s">
        <v>207</v>
      </c>
      <c r="B242" s="98"/>
      <c r="C242" s="98"/>
      <c r="D242" s="98"/>
      <c r="E242" s="98"/>
      <c r="F242" s="98"/>
      <c r="G242" s="98"/>
      <c r="H242" s="6">
        <v>-54</v>
      </c>
      <c r="I242" s="81">
        <f t="shared" si="10"/>
        <v>0</v>
      </c>
    </row>
    <row r="243" spans="1:9" ht="14.1" customHeight="1">
      <c r="A243" s="43">
        <v>80020731</v>
      </c>
      <c r="B243" s="44">
        <v>3380810120257</v>
      </c>
      <c r="C243" s="91" t="s">
        <v>208</v>
      </c>
      <c r="D243" s="92"/>
      <c r="E243" s="45" t="s">
        <v>33</v>
      </c>
      <c r="F243" s="46">
        <v>14.39</v>
      </c>
      <c r="G243" s="47">
        <v>28</v>
      </c>
      <c r="H243" s="6">
        <v>-54</v>
      </c>
      <c r="I243" s="81">
        <f t="shared" si="10"/>
        <v>12.88</v>
      </c>
    </row>
    <row r="244" spans="1:9" ht="14.1" customHeight="1">
      <c r="A244" s="43">
        <v>80020732</v>
      </c>
      <c r="B244" s="44">
        <v>3380810120264</v>
      </c>
      <c r="C244" s="91" t="s">
        <v>209</v>
      </c>
      <c r="D244" s="92"/>
      <c r="E244" s="45" t="s">
        <v>40</v>
      </c>
      <c r="F244" s="46">
        <v>19.53</v>
      </c>
      <c r="G244" s="47">
        <v>38</v>
      </c>
      <c r="H244" s="6">
        <v>-54</v>
      </c>
      <c r="I244" s="81">
        <f t="shared" si="10"/>
        <v>17.48</v>
      </c>
    </row>
    <row r="245" spans="1:9" ht="14.1" customHeight="1">
      <c r="A245" s="73"/>
      <c r="B245" s="28"/>
      <c r="C245" s="28"/>
      <c r="D245" s="28"/>
      <c r="E245" s="29"/>
      <c r="F245" s="29"/>
      <c r="G245" s="29"/>
      <c r="H245" s="6">
        <v>-54</v>
      </c>
      <c r="I245" s="81">
        <f t="shared" si="10"/>
        <v>0</v>
      </c>
    </row>
    <row r="246" spans="1:9" ht="14.1" customHeight="1">
      <c r="A246" s="86"/>
      <c r="B246" s="87"/>
      <c r="C246" s="17"/>
      <c r="D246" s="17"/>
      <c r="E246" s="16"/>
      <c r="F246" s="16"/>
      <c r="G246" s="17"/>
      <c r="H246" s="6">
        <v>-54</v>
      </c>
      <c r="I246" s="81">
        <f t="shared" si="10"/>
        <v>0</v>
      </c>
    </row>
    <row r="247" spans="1:9" ht="14.1" customHeight="1">
      <c r="A247" s="95" t="s">
        <v>660</v>
      </c>
      <c r="B247" s="96"/>
      <c r="C247" s="96"/>
      <c r="D247" s="96"/>
      <c r="E247" s="96"/>
      <c r="F247" s="96"/>
      <c r="G247" s="96"/>
      <c r="H247" s="6">
        <v>-54</v>
      </c>
      <c r="I247" s="81">
        <f t="shared" si="10"/>
        <v>0</v>
      </c>
    </row>
    <row r="248" spans="1:9" ht="14.1" customHeight="1">
      <c r="A248" s="73"/>
      <c r="B248" s="28"/>
      <c r="C248" s="28"/>
      <c r="D248" s="28"/>
      <c r="E248" s="29"/>
      <c r="F248" s="29"/>
      <c r="G248" s="29"/>
      <c r="H248" s="6">
        <v>-54</v>
      </c>
      <c r="I248" s="81">
        <f t="shared" si="10"/>
        <v>0</v>
      </c>
    </row>
    <row r="249" spans="1:9" ht="14.1" customHeight="1">
      <c r="A249" s="74"/>
      <c r="B249" s="59"/>
      <c r="C249" s="59"/>
      <c r="D249" s="59"/>
      <c r="E249" s="60"/>
      <c r="F249" s="60"/>
      <c r="G249" s="60"/>
      <c r="H249" s="6">
        <v>-54</v>
      </c>
      <c r="I249" s="81">
        <f t="shared" si="10"/>
        <v>0</v>
      </c>
    </row>
    <row r="250" spans="1:9" ht="14.1" customHeight="1">
      <c r="A250" s="72"/>
      <c r="B250" s="63"/>
      <c r="C250" s="63"/>
      <c r="D250" s="64"/>
      <c r="E250" s="65"/>
      <c r="F250" s="65"/>
      <c r="G250" s="65"/>
      <c r="H250" s="6">
        <v>-54</v>
      </c>
      <c r="I250" s="81">
        <f t="shared" si="10"/>
        <v>0</v>
      </c>
    </row>
    <row r="251" spans="1:9" ht="14.1" customHeight="1">
      <c r="A251" s="72"/>
      <c r="B251" s="63"/>
      <c r="C251" s="63"/>
      <c r="D251" s="64"/>
      <c r="E251" s="65"/>
      <c r="F251" s="65"/>
      <c r="G251" s="65"/>
      <c r="H251" s="6">
        <v>-54</v>
      </c>
      <c r="I251" s="81">
        <f t="shared" si="10"/>
        <v>0</v>
      </c>
    </row>
    <row r="252" spans="1:9" ht="14.1" customHeight="1" thickBot="1">
      <c r="A252" s="113" t="s">
        <v>210</v>
      </c>
      <c r="B252" s="114"/>
      <c r="C252" s="114"/>
      <c r="D252" s="114"/>
      <c r="E252" s="114"/>
      <c r="F252" s="114"/>
      <c r="G252" s="114"/>
      <c r="H252" s="6">
        <v>-54</v>
      </c>
      <c r="I252" s="81">
        <f t="shared" si="10"/>
        <v>0</v>
      </c>
    </row>
    <row r="253" spans="1:9" ht="14.1" customHeight="1" thickTop="1">
      <c r="A253" s="115" t="s">
        <v>577</v>
      </c>
      <c r="B253" s="116"/>
      <c r="C253" s="116"/>
      <c r="D253" s="116"/>
      <c r="E253" s="116"/>
      <c r="F253" s="116"/>
      <c r="G253" s="116"/>
      <c r="H253" s="6">
        <v>-54</v>
      </c>
      <c r="I253" s="81">
        <f t="shared" si="10"/>
        <v>0</v>
      </c>
    </row>
    <row r="254" spans="1:9" ht="14.1" customHeight="1">
      <c r="A254" s="97" t="s">
        <v>590</v>
      </c>
      <c r="B254" s="98"/>
      <c r="C254" s="98"/>
      <c r="D254" s="98"/>
      <c r="E254" s="98"/>
      <c r="F254" s="98"/>
      <c r="G254" s="98"/>
      <c r="H254" s="6">
        <v>-54</v>
      </c>
      <c r="I254" s="81">
        <f t="shared" si="10"/>
        <v>0</v>
      </c>
    </row>
    <row r="255" spans="1:9" ht="14.1" customHeight="1">
      <c r="A255" s="75" t="s">
        <v>677</v>
      </c>
      <c r="B255" s="44">
        <v>3380814071210</v>
      </c>
      <c r="C255" s="91" t="s">
        <v>211</v>
      </c>
      <c r="D255" s="92"/>
      <c r="E255" s="45" t="s">
        <v>40</v>
      </c>
      <c r="F255" s="46">
        <v>21.58</v>
      </c>
      <c r="G255" s="47">
        <v>42</v>
      </c>
      <c r="H255" s="6">
        <v>-54</v>
      </c>
      <c r="I255" s="81">
        <f t="shared" si="10"/>
        <v>19.32</v>
      </c>
    </row>
    <row r="256" spans="1:9" ht="14.1" customHeight="1">
      <c r="A256" s="75" t="s">
        <v>678</v>
      </c>
      <c r="B256" s="44">
        <v>3380814071319</v>
      </c>
      <c r="C256" s="91" t="s">
        <v>212</v>
      </c>
      <c r="D256" s="92"/>
      <c r="E256" s="45" t="s">
        <v>40</v>
      </c>
      <c r="F256" s="46">
        <v>21.58</v>
      </c>
      <c r="G256" s="47">
        <v>42</v>
      </c>
      <c r="H256" s="6">
        <v>-54</v>
      </c>
      <c r="I256" s="81">
        <f t="shared" si="10"/>
        <v>19.32</v>
      </c>
    </row>
    <row r="257" spans="1:9" ht="14.1" customHeight="1">
      <c r="A257" s="75" t="s">
        <v>679</v>
      </c>
      <c r="B257" s="44">
        <v>3380814071418</v>
      </c>
      <c r="C257" s="91" t="s">
        <v>213</v>
      </c>
      <c r="D257" s="92"/>
      <c r="E257" s="45" t="s">
        <v>40</v>
      </c>
      <c r="F257" s="46">
        <v>21.58</v>
      </c>
      <c r="G257" s="47">
        <v>42</v>
      </c>
      <c r="H257" s="6">
        <v>-54</v>
      </c>
      <c r="I257" s="81">
        <f t="shared" si="10"/>
        <v>19.32</v>
      </c>
    </row>
    <row r="258" spans="1:9" ht="14.1" customHeight="1">
      <c r="A258" s="75" t="s">
        <v>680</v>
      </c>
      <c r="B258" s="44">
        <v>3380814071616</v>
      </c>
      <c r="C258" s="91" t="s">
        <v>214</v>
      </c>
      <c r="D258" s="92"/>
      <c r="E258" s="45" t="s">
        <v>40</v>
      </c>
      <c r="F258" s="46">
        <v>21.58</v>
      </c>
      <c r="G258" s="47">
        <v>42</v>
      </c>
      <c r="H258" s="6">
        <v>-54</v>
      </c>
      <c r="I258" s="81">
        <f t="shared" si="10"/>
        <v>19.32</v>
      </c>
    </row>
    <row r="259" spans="1:9" ht="14.1" customHeight="1">
      <c r="A259" s="75" t="s">
        <v>681</v>
      </c>
      <c r="B259" s="44">
        <v>3380814071715</v>
      </c>
      <c r="C259" s="91" t="s">
        <v>215</v>
      </c>
      <c r="D259" s="92"/>
      <c r="E259" s="45" t="s">
        <v>40</v>
      </c>
      <c r="F259" s="46">
        <v>21.58</v>
      </c>
      <c r="G259" s="47">
        <v>42</v>
      </c>
      <c r="H259" s="6">
        <v>-54</v>
      </c>
      <c r="I259" s="81">
        <f t="shared" si="10"/>
        <v>19.32</v>
      </c>
    </row>
    <row r="260" spans="1:9" ht="14.1" customHeight="1">
      <c r="A260" s="75" t="s">
        <v>682</v>
      </c>
      <c r="B260" s="44">
        <v>3380814071814</v>
      </c>
      <c r="C260" s="91" t="s">
        <v>216</v>
      </c>
      <c r="D260" s="92"/>
      <c r="E260" s="45" t="s">
        <v>40</v>
      </c>
      <c r="F260" s="46">
        <v>21.58</v>
      </c>
      <c r="G260" s="47">
        <v>42</v>
      </c>
      <c r="H260" s="6">
        <v>-54</v>
      </c>
      <c r="I260" s="81">
        <f t="shared" si="10"/>
        <v>19.32</v>
      </c>
    </row>
    <row r="261" spans="1:9" ht="14.1" customHeight="1">
      <c r="A261" s="75" t="s">
        <v>683</v>
      </c>
      <c r="B261" s="44">
        <v>3380814071913</v>
      </c>
      <c r="C261" s="91" t="s">
        <v>217</v>
      </c>
      <c r="D261" s="92"/>
      <c r="E261" s="45" t="s">
        <v>40</v>
      </c>
      <c r="F261" s="46">
        <v>21.58</v>
      </c>
      <c r="G261" s="47">
        <v>42</v>
      </c>
      <c r="H261" s="6">
        <v>-54</v>
      </c>
      <c r="I261" s="81">
        <f t="shared" si="10"/>
        <v>19.32</v>
      </c>
    </row>
    <row r="262" spans="1:9" ht="14.1" customHeight="1">
      <c r="A262" s="75" t="s">
        <v>684</v>
      </c>
      <c r="B262" s="44">
        <v>3380814072118</v>
      </c>
      <c r="C262" s="91" t="s">
        <v>218</v>
      </c>
      <c r="D262" s="92"/>
      <c r="E262" s="45" t="s">
        <v>40</v>
      </c>
      <c r="F262" s="46">
        <v>21.58</v>
      </c>
      <c r="G262" s="47">
        <v>42</v>
      </c>
      <c r="H262" s="6">
        <v>-54</v>
      </c>
      <c r="I262" s="81">
        <f t="shared" si="10"/>
        <v>19.32</v>
      </c>
    </row>
    <row r="263" spans="1:9" ht="14.1" customHeight="1">
      <c r="A263" s="75" t="s">
        <v>685</v>
      </c>
      <c r="B263" s="44">
        <v>3380814072217</v>
      </c>
      <c r="C263" s="91" t="s">
        <v>219</v>
      </c>
      <c r="D263" s="92"/>
      <c r="E263" s="45" t="s">
        <v>40</v>
      </c>
      <c r="F263" s="46">
        <v>21.58</v>
      </c>
      <c r="G263" s="47">
        <v>42</v>
      </c>
      <c r="H263" s="6">
        <v>-54</v>
      </c>
      <c r="I263" s="81">
        <f t="shared" si="10"/>
        <v>19.32</v>
      </c>
    </row>
    <row r="264" spans="1:9" ht="14.1" customHeight="1">
      <c r="A264" s="75" t="s">
        <v>686</v>
      </c>
      <c r="B264" s="44">
        <v>3380814072415</v>
      </c>
      <c r="C264" s="91" t="s">
        <v>220</v>
      </c>
      <c r="D264" s="92"/>
      <c r="E264" s="45" t="s">
        <v>40</v>
      </c>
      <c r="F264" s="46">
        <v>21.58</v>
      </c>
      <c r="G264" s="47">
        <v>42</v>
      </c>
      <c r="H264" s="6">
        <v>-54</v>
      </c>
      <c r="I264" s="81">
        <f t="shared" si="10"/>
        <v>19.32</v>
      </c>
    </row>
    <row r="265" spans="1:9" ht="14.1" customHeight="1">
      <c r="A265" s="97" t="s">
        <v>221</v>
      </c>
      <c r="B265" s="98"/>
      <c r="C265" s="98"/>
      <c r="D265" s="98"/>
      <c r="E265" s="98"/>
      <c r="F265" s="98"/>
      <c r="G265" s="98"/>
      <c r="H265" s="6">
        <v>-54</v>
      </c>
      <c r="I265" s="81">
        <f t="shared" si="10"/>
        <v>0</v>
      </c>
    </row>
    <row r="266" spans="1:9" ht="14.1" customHeight="1">
      <c r="A266" s="43">
        <v>80053008</v>
      </c>
      <c r="B266" s="44">
        <v>3380810318739</v>
      </c>
      <c r="C266" s="91" t="s">
        <v>212</v>
      </c>
      <c r="D266" s="92"/>
      <c r="E266" s="45" t="s">
        <v>40</v>
      </c>
      <c r="F266" s="46">
        <v>23.13</v>
      </c>
      <c r="G266" s="47">
        <v>45</v>
      </c>
      <c r="H266" s="6">
        <v>-54</v>
      </c>
      <c r="I266" s="81">
        <f t="shared" si="10"/>
        <v>20.7</v>
      </c>
    </row>
    <row r="267" spans="1:9" ht="14.1" customHeight="1">
      <c r="A267" s="43">
        <v>80053009</v>
      </c>
      <c r="B267" s="44">
        <v>3380810318746</v>
      </c>
      <c r="C267" s="91" t="s">
        <v>213</v>
      </c>
      <c r="D267" s="92"/>
      <c r="E267" s="45" t="s">
        <v>40</v>
      </c>
      <c r="F267" s="46">
        <v>23.13</v>
      </c>
      <c r="G267" s="47">
        <v>45</v>
      </c>
      <c r="H267" s="6">
        <v>-54</v>
      </c>
      <c r="I267" s="81">
        <f t="shared" si="10"/>
        <v>20.7</v>
      </c>
    </row>
    <row r="268" spans="1:9" ht="14.1" customHeight="1">
      <c r="A268" s="43">
        <v>80053013</v>
      </c>
      <c r="B268" s="44">
        <v>3380810318784</v>
      </c>
      <c r="C268" s="91" t="s">
        <v>214</v>
      </c>
      <c r="D268" s="92"/>
      <c r="E268" s="45" t="s">
        <v>40</v>
      </c>
      <c r="F268" s="46">
        <v>23.13</v>
      </c>
      <c r="G268" s="47">
        <v>45</v>
      </c>
      <c r="H268" s="6">
        <v>-54</v>
      </c>
      <c r="I268" s="81">
        <f t="shared" si="10"/>
        <v>20.7</v>
      </c>
    </row>
    <row r="269" spans="1:9" ht="14.1" customHeight="1">
      <c r="A269" s="43">
        <v>80053015</v>
      </c>
      <c r="B269" s="44">
        <v>3380810318807</v>
      </c>
      <c r="C269" s="91" t="s">
        <v>216</v>
      </c>
      <c r="D269" s="92"/>
      <c r="E269" s="45" t="s">
        <v>40</v>
      </c>
      <c r="F269" s="46">
        <v>23.13</v>
      </c>
      <c r="G269" s="47">
        <v>45</v>
      </c>
      <c r="H269" s="6">
        <v>-54</v>
      </c>
      <c r="I269" s="81">
        <f t="shared" si="10"/>
        <v>20.7</v>
      </c>
    </row>
    <row r="270" spans="1:9" ht="14.1" customHeight="1">
      <c r="A270" s="43">
        <v>80053017</v>
      </c>
      <c r="B270" s="44">
        <v>3380810318821</v>
      </c>
      <c r="C270" s="91" t="s">
        <v>222</v>
      </c>
      <c r="D270" s="92"/>
      <c r="E270" s="45" t="s">
        <v>40</v>
      </c>
      <c r="F270" s="46">
        <v>23.13</v>
      </c>
      <c r="G270" s="47">
        <v>45</v>
      </c>
      <c r="H270" s="6">
        <v>-54</v>
      </c>
      <c r="I270" s="81">
        <f t="shared" ref="I270:I333" si="11">+G270*(100+H270)%</f>
        <v>20.7</v>
      </c>
    </row>
    <row r="271" spans="1:9" ht="14.1" customHeight="1">
      <c r="A271" s="43">
        <v>80053018</v>
      </c>
      <c r="B271" s="44">
        <v>3380810318838</v>
      </c>
      <c r="C271" s="91" t="s">
        <v>218</v>
      </c>
      <c r="D271" s="92"/>
      <c r="E271" s="45" t="s">
        <v>40</v>
      </c>
      <c r="F271" s="46">
        <v>23.13</v>
      </c>
      <c r="G271" s="47">
        <v>45</v>
      </c>
      <c r="H271" s="6">
        <v>-54</v>
      </c>
      <c r="I271" s="81">
        <f t="shared" si="11"/>
        <v>20.7</v>
      </c>
    </row>
    <row r="272" spans="1:9" ht="14.1" customHeight="1">
      <c r="A272" s="97" t="s">
        <v>617</v>
      </c>
      <c r="B272" s="98"/>
      <c r="C272" s="98"/>
      <c r="D272" s="98"/>
      <c r="E272" s="98"/>
      <c r="F272" s="98"/>
      <c r="G272" s="98"/>
      <c r="H272" s="6">
        <v>-54</v>
      </c>
      <c r="I272" s="81">
        <f t="shared" si="11"/>
        <v>0</v>
      </c>
    </row>
    <row r="273" spans="1:9" ht="14.1" customHeight="1">
      <c r="A273" s="43">
        <v>80068048</v>
      </c>
      <c r="B273" s="44" t="s">
        <v>570</v>
      </c>
      <c r="C273" s="91" t="s">
        <v>553</v>
      </c>
      <c r="D273" s="92"/>
      <c r="E273" s="45" t="s">
        <v>40</v>
      </c>
      <c r="F273" s="46">
        <v>22.1</v>
      </c>
      <c r="G273" s="47">
        <v>43</v>
      </c>
      <c r="H273" s="6">
        <v>-54</v>
      </c>
      <c r="I273" s="81">
        <f t="shared" si="11"/>
        <v>19.78</v>
      </c>
    </row>
    <row r="274" spans="1:9" ht="14.1" customHeight="1">
      <c r="A274" s="43">
        <v>80068049</v>
      </c>
      <c r="B274" s="44" t="s">
        <v>543</v>
      </c>
      <c r="C274" s="91" t="s">
        <v>554</v>
      </c>
      <c r="D274" s="92"/>
      <c r="E274" s="45" t="s">
        <v>40</v>
      </c>
      <c r="F274" s="46">
        <v>22.1</v>
      </c>
      <c r="G274" s="47">
        <v>43</v>
      </c>
      <c r="H274" s="6">
        <v>-54</v>
      </c>
      <c r="I274" s="81">
        <f t="shared" si="11"/>
        <v>19.78</v>
      </c>
    </row>
    <row r="275" spans="1:9" ht="14.1" customHeight="1">
      <c r="A275" s="43">
        <v>80068052</v>
      </c>
      <c r="B275" s="44" t="s">
        <v>544</v>
      </c>
      <c r="C275" s="91" t="s">
        <v>555</v>
      </c>
      <c r="D275" s="92"/>
      <c r="E275" s="45" t="s">
        <v>40</v>
      </c>
      <c r="F275" s="46">
        <v>22.1</v>
      </c>
      <c r="G275" s="47">
        <v>43</v>
      </c>
      <c r="H275" s="6">
        <v>-54</v>
      </c>
      <c r="I275" s="81">
        <f t="shared" si="11"/>
        <v>19.78</v>
      </c>
    </row>
    <row r="276" spans="1:9" ht="14.1" customHeight="1">
      <c r="A276" s="43">
        <v>80068053</v>
      </c>
      <c r="B276" s="44" t="s">
        <v>545</v>
      </c>
      <c r="C276" s="91" t="s">
        <v>556</v>
      </c>
      <c r="D276" s="92"/>
      <c r="E276" s="45" t="s">
        <v>40</v>
      </c>
      <c r="F276" s="46">
        <v>22.1</v>
      </c>
      <c r="G276" s="47">
        <v>43</v>
      </c>
      <c r="H276" s="6">
        <v>-54</v>
      </c>
      <c r="I276" s="81">
        <f t="shared" si="11"/>
        <v>19.78</v>
      </c>
    </row>
    <row r="277" spans="1:9" ht="14.1" customHeight="1">
      <c r="A277" s="43">
        <v>80068054</v>
      </c>
      <c r="B277" s="44" t="s">
        <v>546</v>
      </c>
      <c r="C277" s="91" t="s">
        <v>557</v>
      </c>
      <c r="D277" s="92"/>
      <c r="E277" s="45" t="s">
        <v>40</v>
      </c>
      <c r="F277" s="46">
        <v>22.1</v>
      </c>
      <c r="G277" s="47">
        <v>43</v>
      </c>
      <c r="H277" s="6">
        <v>-54</v>
      </c>
      <c r="I277" s="81">
        <f t="shared" si="11"/>
        <v>19.78</v>
      </c>
    </row>
    <row r="278" spans="1:9" ht="14.1" customHeight="1">
      <c r="A278" s="43">
        <v>80068057</v>
      </c>
      <c r="B278" s="44" t="s">
        <v>547</v>
      </c>
      <c r="C278" s="91" t="s">
        <v>558</v>
      </c>
      <c r="D278" s="92"/>
      <c r="E278" s="45" t="s">
        <v>40</v>
      </c>
      <c r="F278" s="46">
        <v>22.1</v>
      </c>
      <c r="G278" s="47">
        <v>43</v>
      </c>
      <c r="H278" s="6">
        <v>-54</v>
      </c>
      <c r="I278" s="81">
        <f t="shared" si="11"/>
        <v>19.78</v>
      </c>
    </row>
    <row r="279" spans="1:9" ht="14.1" customHeight="1">
      <c r="A279" s="43">
        <v>80068058</v>
      </c>
      <c r="B279" s="44" t="s">
        <v>548</v>
      </c>
      <c r="C279" s="91" t="s">
        <v>559</v>
      </c>
      <c r="D279" s="92"/>
      <c r="E279" s="45" t="s">
        <v>40</v>
      </c>
      <c r="F279" s="46">
        <v>22.1</v>
      </c>
      <c r="G279" s="47">
        <v>43</v>
      </c>
      <c r="H279" s="6">
        <v>-54</v>
      </c>
      <c r="I279" s="81">
        <f t="shared" si="11"/>
        <v>19.78</v>
      </c>
    </row>
    <row r="280" spans="1:9" ht="14.1" customHeight="1">
      <c r="A280" s="43">
        <v>80068060</v>
      </c>
      <c r="B280" s="44" t="s">
        <v>549</v>
      </c>
      <c r="C280" s="91" t="s">
        <v>560</v>
      </c>
      <c r="D280" s="92"/>
      <c r="E280" s="45" t="s">
        <v>40</v>
      </c>
      <c r="F280" s="46">
        <v>22.1</v>
      </c>
      <c r="G280" s="47">
        <v>43</v>
      </c>
      <c r="H280" s="6">
        <v>-54</v>
      </c>
      <c r="I280" s="81">
        <f t="shared" si="11"/>
        <v>19.78</v>
      </c>
    </row>
    <row r="281" spans="1:9" ht="14.1" customHeight="1">
      <c r="A281" s="43">
        <v>80068064</v>
      </c>
      <c r="B281" s="44" t="s">
        <v>550</v>
      </c>
      <c r="C281" s="91" t="s">
        <v>561</v>
      </c>
      <c r="D281" s="92"/>
      <c r="E281" s="45" t="s">
        <v>40</v>
      </c>
      <c r="F281" s="46">
        <v>22.1</v>
      </c>
      <c r="G281" s="47">
        <v>43</v>
      </c>
      <c r="H281" s="6">
        <v>-54</v>
      </c>
      <c r="I281" s="81">
        <f t="shared" si="11"/>
        <v>19.78</v>
      </c>
    </row>
    <row r="282" spans="1:9" ht="14.1" customHeight="1">
      <c r="A282" s="43">
        <v>80068065</v>
      </c>
      <c r="B282" s="44" t="s">
        <v>551</v>
      </c>
      <c r="C282" s="91" t="s">
        <v>562</v>
      </c>
      <c r="D282" s="92"/>
      <c r="E282" s="45" t="s">
        <v>40</v>
      </c>
      <c r="F282" s="46">
        <v>22.1</v>
      </c>
      <c r="G282" s="47">
        <v>43</v>
      </c>
      <c r="H282" s="6">
        <v>-54</v>
      </c>
      <c r="I282" s="81">
        <f t="shared" si="11"/>
        <v>19.78</v>
      </c>
    </row>
    <row r="283" spans="1:9" ht="14.1" customHeight="1">
      <c r="A283" s="43">
        <v>80068069</v>
      </c>
      <c r="B283" s="44" t="s">
        <v>552</v>
      </c>
      <c r="C283" s="91" t="s">
        <v>563</v>
      </c>
      <c r="D283" s="92"/>
      <c r="E283" s="45" t="s">
        <v>40</v>
      </c>
      <c r="F283" s="46">
        <v>22.1</v>
      </c>
      <c r="G283" s="47">
        <v>43</v>
      </c>
      <c r="H283" s="6">
        <v>-54</v>
      </c>
      <c r="I283" s="81">
        <f t="shared" si="11"/>
        <v>19.78</v>
      </c>
    </row>
    <row r="284" spans="1:9" ht="14.1" customHeight="1">
      <c r="A284" s="43">
        <v>89968075</v>
      </c>
      <c r="B284" s="44" t="s">
        <v>569</v>
      </c>
      <c r="C284" s="91" t="s">
        <v>564</v>
      </c>
      <c r="D284" s="92"/>
      <c r="E284" s="45" t="s">
        <v>40</v>
      </c>
      <c r="F284" s="46">
        <v>22.1</v>
      </c>
      <c r="G284" s="47">
        <v>43</v>
      </c>
      <c r="H284" s="6">
        <v>-54</v>
      </c>
      <c r="I284" s="81">
        <f t="shared" si="11"/>
        <v>19.78</v>
      </c>
    </row>
    <row r="285" spans="1:9" ht="14.1" customHeight="1">
      <c r="A285" s="97" t="s">
        <v>622</v>
      </c>
      <c r="B285" s="98"/>
      <c r="C285" s="98"/>
      <c r="D285" s="98"/>
      <c r="E285" s="98"/>
      <c r="F285" s="98"/>
      <c r="G285" s="98"/>
      <c r="H285" s="6">
        <v>-54</v>
      </c>
      <c r="I285" s="81">
        <f t="shared" si="11"/>
        <v>0</v>
      </c>
    </row>
    <row r="286" spans="1:9" ht="14.1" customHeight="1">
      <c r="A286" s="43">
        <v>80068513</v>
      </c>
      <c r="B286" s="44" t="s">
        <v>571</v>
      </c>
      <c r="C286" s="91" t="s">
        <v>565</v>
      </c>
      <c r="D286" s="92"/>
      <c r="E286" s="45" t="s">
        <v>368</v>
      </c>
      <c r="F286" s="46">
        <v>14.39</v>
      </c>
      <c r="G286" s="47">
        <v>28</v>
      </c>
      <c r="H286" s="6">
        <v>-54</v>
      </c>
      <c r="I286" s="81">
        <f t="shared" si="11"/>
        <v>12.88</v>
      </c>
    </row>
    <row r="287" spans="1:9" ht="14.1" customHeight="1">
      <c r="A287" s="43">
        <v>80068514</v>
      </c>
      <c r="B287" s="44" t="s">
        <v>572</v>
      </c>
      <c r="C287" s="91" t="s">
        <v>566</v>
      </c>
      <c r="D287" s="92"/>
      <c r="E287" s="45" t="s">
        <v>368</v>
      </c>
      <c r="F287" s="46">
        <v>14.39</v>
      </c>
      <c r="G287" s="47">
        <v>28</v>
      </c>
      <c r="H287" s="6">
        <v>-54</v>
      </c>
      <c r="I287" s="81">
        <f t="shared" si="11"/>
        <v>12.88</v>
      </c>
    </row>
    <row r="288" spans="1:9" ht="14.1" customHeight="1">
      <c r="A288" s="43">
        <v>80068515</v>
      </c>
      <c r="B288" s="44" t="s">
        <v>573</v>
      </c>
      <c r="C288" s="91" t="s">
        <v>567</v>
      </c>
      <c r="D288" s="92"/>
      <c r="E288" s="45" t="s">
        <v>368</v>
      </c>
      <c r="F288" s="46">
        <v>14.39</v>
      </c>
      <c r="G288" s="47">
        <v>28</v>
      </c>
      <c r="H288" s="6">
        <v>-54</v>
      </c>
      <c r="I288" s="81">
        <f t="shared" si="11"/>
        <v>12.88</v>
      </c>
    </row>
    <row r="289" spans="1:9" ht="14.1" customHeight="1">
      <c r="A289" s="43">
        <v>80068516</v>
      </c>
      <c r="B289" s="44" t="s">
        <v>574</v>
      </c>
      <c r="C289" s="91" t="s">
        <v>568</v>
      </c>
      <c r="D289" s="92"/>
      <c r="E289" s="45" t="s">
        <v>368</v>
      </c>
      <c r="F289" s="46">
        <v>14.39</v>
      </c>
      <c r="G289" s="47">
        <v>28</v>
      </c>
      <c r="H289" s="6">
        <v>-54</v>
      </c>
      <c r="I289" s="81">
        <f t="shared" si="11"/>
        <v>12.88</v>
      </c>
    </row>
    <row r="290" spans="1:9" ht="14.1" customHeight="1">
      <c r="A290" s="97" t="s">
        <v>223</v>
      </c>
      <c r="B290" s="98"/>
      <c r="C290" s="98"/>
      <c r="D290" s="98"/>
      <c r="E290" s="98"/>
      <c r="F290" s="98"/>
      <c r="G290" s="98"/>
      <c r="H290" s="6">
        <v>-54</v>
      </c>
      <c r="I290" s="81">
        <f t="shared" si="11"/>
        <v>0</v>
      </c>
    </row>
    <row r="291" spans="1:9" ht="14.1" customHeight="1">
      <c r="A291" s="43">
        <v>80039691</v>
      </c>
      <c r="B291" s="44">
        <v>3380810234305</v>
      </c>
      <c r="C291" s="91" t="s">
        <v>618</v>
      </c>
      <c r="D291" s="92"/>
      <c r="E291" s="45" t="s">
        <v>40</v>
      </c>
      <c r="F291" s="46">
        <v>21.58</v>
      </c>
      <c r="G291" s="47">
        <v>42</v>
      </c>
      <c r="H291" s="6">
        <v>-54</v>
      </c>
      <c r="I291" s="81">
        <f t="shared" si="11"/>
        <v>19.32</v>
      </c>
    </row>
    <row r="292" spans="1:9" ht="14.1" customHeight="1">
      <c r="A292" s="43">
        <v>80039693</v>
      </c>
      <c r="B292" s="44">
        <v>3380810234329</v>
      </c>
      <c r="C292" s="91" t="s">
        <v>212</v>
      </c>
      <c r="D292" s="92"/>
      <c r="E292" s="45" t="s">
        <v>40</v>
      </c>
      <c r="F292" s="46">
        <v>21.58</v>
      </c>
      <c r="G292" s="47">
        <v>42</v>
      </c>
      <c r="H292" s="6">
        <v>-54</v>
      </c>
      <c r="I292" s="81">
        <f t="shared" si="11"/>
        <v>19.32</v>
      </c>
    </row>
    <row r="293" spans="1:9" ht="14.1" customHeight="1">
      <c r="A293" s="43">
        <v>80039694</v>
      </c>
      <c r="B293" s="44">
        <v>3380810234336</v>
      </c>
      <c r="C293" s="91" t="s">
        <v>213</v>
      </c>
      <c r="D293" s="92"/>
      <c r="E293" s="45" t="s">
        <v>40</v>
      </c>
      <c r="F293" s="46">
        <v>21.58</v>
      </c>
      <c r="G293" s="47">
        <v>42</v>
      </c>
      <c r="H293" s="6">
        <v>-54</v>
      </c>
      <c r="I293" s="81">
        <f t="shared" si="11"/>
        <v>19.32</v>
      </c>
    </row>
    <row r="294" spans="1:9" ht="14.1" customHeight="1">
      <c r="A294" s="43">
        <v>80039696</v>
      </c>
      <c r="B294" s="44">
        <v>3380810234350</v>
      </c>
      <c r="C294" s="91" t="s">
        <v>224</v>
      </c>
      <c r="D294" s="92"/>
      <c r="E294" s="45" t="s">
        <v>40</v>
      </c>
      <c r="F294" s="46">
        <v>21.58</v>
      </c>
      <c r="G294" s="47">
        <v>42</v>
      </c>
      <c r="H294" s="6">
        <v>-54</v>
      </c>
      <c r="I294" s="81">
        <f t="shared" si="11"/>
        <v>19.32</v>
      </c>
    </row>
    <row r="295" spans="1:9" ht="14.1" customHeight="1">
      <c r="A295" s="43">
        <v>80039698</v>
      </c>
      <c r="B295" s="44">
        <v>3380810234374</v>
      </c>
      <c r="C295" s="91" t="s">
        <v>214</v>
      </c>
      <c r="D295" s="92"/>
      <c r="E295" s="45" t="s">
        <v>40</v>
      </c>
      <c r="F295" s="46">
        <v>21.58</v>
      </c>
      <c r="G295" s="47">
        <v>42</v>
      </c>
      <c r="H295" s="6">
        <v>-54</v>
      </c>
      <c r="I295" s="81">
        <f t="shared" si="11"/>
        <v>19.32</v>
      </c>
    </row>
    <row r="296" spans="1:9" ht="14.1" customHeight="1">
      <c r="A296" s="43">
        <v>80039700</v>
      </c>
      <c r="B296" s="44">
        <v>3380810234398</v>
      </c>
      <c r="C296" s="91" t="s">
        <v>216</v>
      </c>
      <c r="D296" s="92"/>
      <c r="E296" s="45" t="s">
        <v>40</v>
      </c>
      <c r="F296" s="46">
        <v>21.58</v>
      </c>
      <c r="G296" s="47">
        <v>42</v>
      </c>
      <c r="H296" s="6">
        <v>-54</v>
      </c>
      <c r="I296" s="81">
        <f t="shared" si="11"/>
        <v>19.32</v>
      </c>
    </row>
    <row r="297" spans="1:9" ht="14.1" customHeight="1">
      <c r="A297" s="43">
        <v>80039701</v>
      </c>
      <c r="B297" s="44">
        <v>3380810234404</v>
      </c>
      <c r="C297" s="91" t="s">
        <v>225</v>
      </c>
      <c r="D297" s="92"/>
      <c r="E297" s="45" t="s">
        <v>40</v>
      </c>
      <c r="F297" s="46">
        <v>21.58</v>
      </c>
      <c r="G297" s="47">
        <v>42</v>
      </c>
      <c r="H297" s="6">
        <v>-54</v>
      </c>
      <c r="I297" s="81">
        <f t="shared" si="11"/>
        <v>19.32</v>
      </c>
    </row>
    <row r="298" spans="1:9" ht="14.1" customHeight="1">
      <c r="A298" s="43">
        <v>80039702</v>
      </c>
      <c r="B298" s="44">
        <v>3380810234428</v>
      </c>
      <c r="C298" s="91" t="s">
        <v>222</v>
      </c>
      <c r="D298" s="92"/>
      <c r="E298" s="45" t="s">
        <v>40</v>
      </c>
      <c r="F298" s="46">
        <v>21.58</v>
      </c>
      <c r="G298" s="47">
        <v>42</v>
      </c>
      <c r="H298" s="6">
        <v>-54</v>
      </c>
      <c r="I298" s="81">
        <f t="shared" si="11"/>
        <v>19.32</v>
      </c>
    </row>
    <row r="299" spans="1:9" ht="14.1" customHeight="1">
      <c r="A299" s="43">
        <v>80039703</v>
      </c>
      <c r="B299" s="44">
        <v>3380810234435</v>
      </c>
      <c r="C299" s="91" t="s">
        <v>218</v>
      </c>
      <c r="D299" s="92"/>
      <c r="E299" s="45" t="s">
        <v>40</v>
      </c>
      <c r="F299" s="46">
        <v>21.58</v>
      </c>
      <c r="G299" s="47">
        <v>42</v>
      </c>
      <c r="H299" s="6">
        <v>-54</v>
      </c>
      <c r="I299" s="81">
        <f t="shared" si="11"/>
        <v>19.32</v>
      </c>
    </row>
    <row r="300" spans="1:9" ht="14.1" customHeight="1">
      <c r="A300" s="43">
        <v>80039705</v>
      </c>
      <c r="B300" s="44">
        <v>3380810234459</v>
      </c>
      <c r="C300" s="91" t="s">
        <v>226</v>
      </c>
      <c r="D300" s="92"/>
      <c r="E300" s="45" t="s">
        <v>40</v>
      </c>
      <c r="F300" s="46">
        <v>21.58</v>
      </c>
      <c r="G300" s="47">
        <v>42</v>
      </c>
      <c r="H300" s="6">
        <v>-54</v>
      </c>
      <c r="I300" s="81">
        <f t="shared" si="11"/>
        <v>19.32</v>
      </c>
    </row>
    <row r="301" spans="1:9" ht="14.1" customHeight="1">
      <c r="A301" s="97" t="s">
        <v>227</v>
      </c>
      <c r="B301" s="98"/>
      <c r="C301" s="98"/>
      <c r="D301" s="98"/>
      <c r="E301" s="98"/>
      <c r="F301" s="98"/>
      <c r="G301" s="98"/>
      <c r="H301" s="6">
        <v>-54</v>
      </c>
      <c r="I301" s="81">
        <f t="shared" si="11"/>
        <v>0</v>
      </c>
    </row>
    <row r="302" spans="1:9" ht="14.1" customHeight="1">
      <c r="A302" s="43">
        <v>80013036</v>
      </c>
      <c r="B302" s="44">
        <v>3380810071689</v>
      </c>
      <c r="C302" s="91" t="s">
        <v>228</v>
      </c>
      <c r="D302" s="92"/>
      <c r="E302" s="45" t="s">
        <v>229</v>
      </c>
      <c r="F302" s="46">
        <v>21.58</v>
      </c>
      <c r="G302" s="47">
        <v>42</v>
      </c>
      <c r="H302" s="6">
        <v>-54</v>
      </c>
      <c r="I302" s="81">
        <f t="shared" si="11"/>
        <v>19.32</v>
      </c>
    </row>
    <row r="303" spans="1:9" ht="14.1" customHeight="1">
      <c r="A303" s="43">
        <v>80013037</v>
      </c>
      <c r="B303" s="44">
        <v>3380810071696</v>
      </c>
      <c r="C303" s="91" t="s">
        <v>230</v>
      </c>
      <c r="D303" s="92"/>
      <c r="E303" s="45" t="s">
        <v>229</v>
      </c>
      <c r="F303" s="46">
        <v>21.58</v>
      </c>
      <c r="G303" s="47">
        <v>42</v>
      </c>
      <c r="H303" s="6">
        <v>-54</v>
      </c>
      <c r="I303" s="81">
        <f t="shared" si="11"/>
        <v>19.32</v>
      </c>
    </row>
    <row r="304" spans="1:9" ht="14.1" customHeight="1">
      <c r="A304" s="43">
        <v>80013038</v>
      </c>
      <c r="B304" s="44">
        <v>3380810071702</v>
      </c>
      <c r="C304" s="91" t="s">
        <v>231</v>
      </c>
      <c r="D304" s="92"/>
      <c r="E304" s="45" t="s">
        <v>229</v>
      </c>
      <c r="F304" s="46">
        <v>21.58</v>
      </c>
      <c r="G304" s="47">
        <v>42</v>
      </c>
      <c r="H304" s="6">
        <v>-54</v>
      </c>
      <c r="I304" s="81">
        <f t="shared" si="11"/>
        <v>19.32</v>
      </c>
    </row>
    <row r="305" spans="1:9" ht="14.1" customHeight="1">
      <c r="A305" s="43">
        <v>80013041</v>
      </c>
      <c r="B305" s="44">
        <v>3380810071733</v>
      </c>
      <c r="C305" s="91" t="s">
        <v>232</v>
      </c>
      <c r="D305" s="92"/>
      <c r="E305" s="45" t="s">
        <v>229</v>
      </c>
      <c r="F305" s="46">
        <v>21.58</v>
      </c>
      <c r="G305" s="47">
        <v>42</v>
      </c>
      <c r="H305" s="6">
        <v>-54</v>
      </c>
      <c r="I305" s="81">
        <f t="shared" si="11"/>
        <v>19.32</v>
      </c>
    </row>
    <row r="306" spans="1:9" ht="14.1" customHeight="1">
      <c r="A306" s="43">
        <v>80013042</v>
      </c>
      <c r="B306" s="44">
        <v>3380810071740</v>
      </c>
      <c r="C306" s="91" t="s">
        <v>233</v>
      </c>
      <c r="D306" s="92"/>
      <c r="E306" s="45" t="s">
        <v>229</v>
      </c>
      <c r="F306" s="46">
        <v>21.58</v>
      </c>
      <c r="G306" s="47">
        <v>42</v>
      </c>
      <c r="H306" s="6">
        <v>-54</v>
      </c>
      <c r="I306" s="81">
        <f t="shared" si="11"/>
        <v>19.32</v>
      </c>
    </row>
    <row r="307" spans="1:9" ht="14.1" customHeight="1">
      <c r="A307" s="97" t="s">
        <v>234</v>
      </c>
      <c r="B307" s="98"/>
      <c r="C307" s="98"/>
      <c r="D307" s="98"/>
      <c r="E307" s="98"/>
      <c r="F307" s="98"/>
      <c r="G307" s="98"/>
      <c r="H307" s="6">
        <v>-54</v>
      </c>
      <c r="I307" s="81">
        <f t="shared" si="11"/>
        <v>0</v>
      </c>
    </row>
    <row r="308" spans="1:9" ht="14.1" customHeight="1">
      <c r="A308" s="43">
        <v>80020578</v>
      </c>
      <c r="B308" s="44">
        <v>3380810119572</v>
      </c>
      <c r="C308" s="91" t="s">
        <v>235</v>
      </c>
      <c r="D308" s="92"/>
      <c r="E308" s="45" t="s">
        <v>236</v>
      </c>
      <c r="F308" s="46">
        <v>22.1</v>
      </c>
      <c r="G308" s="47">
        <v>43</v>
      </c>
      <c r="H308" s="6">
        <v>-54</v>
      </c>
      <c r="I308" s="81">
        <f t="shared" si="11"/>
        <v>19.78</v>
      </c>
    </row>
    <row r="309" spans="1:9" ht="14.1" customHeight="1">
      <c r="A309" s="43">
        <v>80023892</v>
      </c>
      <c r="B309" s="44">
        <v>3380810138993</v>
      </c>
      <c r="C309" s="91" t="s">
        <v>237</v>
      </c>
      <c r="D309" s="92"/>
      <c r="E309" s="45" t="s">
        <v>238</v>
      </c>
      <c r="F309" s="46">
        <v>9.76</v>
      </c>
      <c r="G309" s="47">
        <v>19</v>
      </c>
      <c r="H309" s="6">
        <v>-54</v>
      </c>
      <c r="I309" s="81">
        <f t="shared" si="11"/>
        <v>8.74</v>
      </c>
    </row>
    <row r="310" spans="1:9" ht="14.1" customHeight="1">
      <c r="A310" s="97" t="s">
        <v>239</v>
      </c>
      <c r="B310" s="98"/>
      <c r="C310" s="98"/>
      <c r="D310" s="98"/>
      <c r="E310" s="98"/>
      <c r="F310" s="98"/>
      <c r="G310" s="98"/>
      <c r="H310" s="6">
        <v>-54</v>
      </c>
      <c r="I310" s="81">
        <f t="shared" si="11"/>
        <v>0</v>
      </c>
    </row>
    <row r="311" spans="1:9" ht="14.1" customHeight="1">
      <c r="A311" s="43">
        <v>80027381</v>
      </c>
      <c r="B311" s="44">
        <v>3380810158427</v>
      </c>
      <c r="C311" s="91" t="s">
        <v>211</v>
      </c>
      <c r="D311" s="92"/>
      <c r="E311" s="45" t="s">
        <v>240</v>
      </c>
      <c r="F311" s="46">
        <v>22.1</v>
      </c>
      <c r="G311" s="47">
        <v>43</v>
      </c>
      <c r="H311" s="6">
        <v>-54</v>
      </c>
      <c r="I311" s="81">
        <f t="shared" si="11"/>
        <v>19.78</v>
      </c>
    </row>
    <row r="312" spans="1:9" ht="14.1" customHeight="1">
      <c r="A312" s="43">
        <v>80027383</v>
      </c>
      <c r="B312" s="44">
        <v>3380810158441</v>
      </c>
      <c r="C312" s="91" t="s">
        <v>213</v>
      </c>
      <c r="D312" s="92"/>
      <c r="E312" s="45" t="s">
        <v>240</v>
      </c>
      <c r="F312" s="46">
        <v>22.1</v>
      </c>
      <c r="G312" s="47">
        <v>43</v>
      </c>
      <c r="H312" s="6">
        <v>-54</v>
      </c>
      <c r="I312" s="81">
        <f t="shared" si="11"/>
        <v>19.78</v>
      </c>
    </row>
    <row r="313" spans="1:9" ht="14.1" customHeight="1">
      <c r="A313" s="43">
        <v>80027384</v>
      </c>
      <c r="B313" s="44">
        <v>3380810158458</v>
      </c>
      <c r="C313" s="91" t="s">
        <v>241</v>
      </c>
      <c r="D313" s="92"/>
      <c r="E313" s="45" t="s">
        <v>240</v>
      </c>
      <c r="F313" s="46">
        <v>22.1</v>
      </c>
      <c r="G313" s="47">
        <v>43</v>
      </c>
      <c r="H313" s="6">
        <v>-54</v>
      </c>
      <c r="I313" s="81">
        <f t="shared" si="11"/>
        <v>19.78</v>
      </c>
    </row>
    <row r="314" spans="1:9" ht="14.1" customHeight="1">
      <c r="A314" s="43">
        <v>80027385</v>
      </c>
      <c r="B314" s="44">
        <v>3380810158465</v>
      </c>
      <c r="C314" s="91" t="s">
        <v>214</v>
      </c>
      <c r="D314" s="92"/>
      <c r="E314" s="45" t="s">
        <v>240</v>
      </c>
      <c r="F314" s="46">
        <v>22.1</v>
      </c>
      <c r="G314" s="47">
        <v>43</v>
      </c>
      <c r="H314" s="6">
        <v>-54</v>
      </c>
      <c r="I314" s="81">
        <f t="shared" si="11"/>
        <v>19.78</v>
      </c>
    </row>
    <row r="315" spans="1:9" ht="14.1" customHeight="1">
      <c r="A315" s="43">
        <v>80027387</v>
      </c>
      <c r="B315" s="44">
        <v>3380810158472</v>
      </c>
      <c r="C315" s="91" t="s">
        <v>216</v>
      </c>
      <c r="D315" s="92"/>
      <c r="E315" s="45" t="s">
        <v>240</v>
      </c>
      <c r="F315" s="46">
        <v>22.1</v>
      </c>
      <c r="G315" s="47">
        <v>43</v>
      </c>
      <c r="H315" s="6">
        <v>-54</v>
      </c>
      <c r="I315" s="81">
        <f t="shared" si="11"/>
        <v>19.78</v>
      </c>
    </row>
    <row r="316" spans="1:9" ht="14.1" customHeight="1">
      <c r="A316" s="43">
        <v>80027389</v>
      </c>
      <c r="B316" s="44">
        <v>3380810158496</v>
      </c>
      <c r="C316" s="91" t="s">
        <v>218</v>
      </c>
      <c r="D316" s="92"/>
      <c r="E316" s="45" t="s">
        <v>240</v>
      </c>
      <c r="F316" s="46">
        <v>22.1</v>
      </c>
      <c r="G316" s="47">
        <v>43</v>
      </c>
      <c r="H316" s="6">
        <v>-54</v>
      </c>
      <c r="I316" s="81">
        <f t="shared" si="11"/>
        <v>19.78</v>
      </c>
    </row>
    <row r="317" spans="1:9" ht="14.1" customHeight="1">
      <c r="A317" s="97" t="s">
        <v>242</v>
      </c>
      <c r="B317" s="98"/>
      <c r="C317" s="98"/>
      <c r="D317" s="98"/>
      <c r="E317" s="98"/>
      <c r="F317" s="98"/>
      <c r="G317" s="98"/>
      <c r="H317" s="6">
        <v>-54</v>
      </c>
      <c r="I317" s="81">
        <f t="shared" si="11"/>
        <v>0</v>
      </c>
    </row>
    <row r="318" spans="1:9" ht="14.1" customHeight="1">
      <c r="A318" s="43">
        <v>80031686</v>
      </c>
      <c r="B318" s="44">
        <v>3380810183054</v>
      </c>
      <c r="C318" s="91" t="s">
        <v>211</v>
      </c>
      <c r="D318" s="92"/>
      <c r="E318" s="45" t="s">
        <v>243</v>
      </c>
      <c r="F318" s="46">
        <v>22.1</v>
      </c>
      <c r="G318" s="47">
        <v>43</v>
      </c>
      <c r="H318" s="6">
        <v>-54</v>
      </c>
      <c r="I318" s="81">
        <f t="shared" si="11"/>
        <v>19.78</v>
      </c>
    </row>
    <row r="319" spans="1:9" ht="14.1" customHeight="1">
      <c r="A319" s="43">
        <v>80031688</v>
      </c>
      <c r="B319" s="44">
        <v>3380810183078</v>
      </c>
      <c r="C319" s="91" t="s">
        <v>213</v>
      </c>
      <c r="D319" s="92"/>
      <c r="E319" s="45" t="s">
        <v>243</v>
      </c>
      <c r="F319" s="46">
        <v>22.1</v>
      </c>
      <c r="G319" s="47">
        <v>43</v>
      </c>
      <c r="H319" s="6">
        <v>-54</v>
      </c>
      <c r="I319" s="81">
        <f t="shared" si="11"/>
        <v>19.78</v>
      </c>
    </row>
    <row r="320" spans="1:9" ht="14.1" customHeight="1">
      <c r="A320" s="43">
        <v>80031689</v>
      </c>
      <c r="B320" s="44">
        <v>3380810183085</v>
      </c>
      <c r="C320" s="91" t="s">
        <v>214</v>
      </c>
      <c r="D320" s="92"/>
      <c r="E320" s="45" t="s">
        <v>243</v>
      </c>
      <c r="F320" s="46">
        <v>22.1</v>
      </c>
      <c r="G320" s="47">
        <v>43</v>
      </c>
      <c r="H320" s="6">
        <v>-54</v>
      </c>
      <c r="I320" s="81">
        <f t="shared" si="11"/>
        <v>19.78</v>
      </c>
    </row>
    <row r="321" spans="1:9" ht="14.1" customHeight="1">
      <c r="A321" s="43">
        <v>80031690</v>
      </c>
      <c r="B321" s="44">
        <v>3380810183092</v>
      </c>
      <c r="C321" s="91" t="s">
        <v>216</v>
      </c>
      <c r="D321" s="92"/>
      <c r="E321" s="45" t="s">
        <v>243</v>
      </c>
      <c r="F321" s="46">
        <v>22.1</v>
      </c>
      <c r="G321" s="47">
        <v>43</v>
      </c>
      <c r="H321" s="6">
        <v>-54</v>
      </c>
      <c r="I321" s="81">
        <f t="shared" si="11"/>
        <v>19.78</v>
      </c>
    </row>
    <row r="322" spans="1:9" ht="14.1" customHeight="1">
      <c r="A322" s="97" t="s">
        <v>244</v>
      </c>
      <c r="B322" s="98"/>
      <c r="C322" s="98"/>
      <c r="D322" s="98"/>
      <c r="E322" s="98"/>
      <c r="F322" s="98"/>
      <c r="G322" s="98"/>
      <c r="H322" s="6">
        <v>-54</v>
      </c>
      <c r="I322" s="81">
        <f t="shared" si="11"/>
        <v>0</v>
      </c>
    </row>
    <row r="323" spans="1:9" ht="14.1" customHeight="1">
      <c r="A323" s="43">
        <v>80031702</v>
      </c>
      <c r="B323" s="44">
        <v>3380810183207</v>
      </c>
      <c r="C323" s="91" t="s">
        <v>245</v>
      </c>
      <c r="D323" s="92"/>
      <c r="E323" s="45" t="s">
        <v>243</v>
      </c>
      <c r="F323" s="46">
        <v>16.440000000000001</v>
      </c>
      <c r="G323" s="47">
        <v>32</v>
      </c>
      <c r="H323" s="6">
        <v>-54</v>
      </c>
      <c r="I323" s="81">
        <f t="shared" si="11"/>
        <v>14.72</v>
      </c>
    </row>
    <row r="324" spans="1:9" ht="14.1" customHeight="1">
      <c r="A324" s="43">
        <v>80031704</v>
      </c>
      <c r="B324" s="44">
        <v>3380810183221</v>
      </c>
      <c r="C324" s="91" t="s">
        <v>246</v>
      </c>
      <c r="D324" s="92"/>
      <c r="E324" s="45" t="s">
        <v>243</v>
      </c>
      <c r="F324" s="46">
        <v>16.440000000000001</v>
      </c>
      <c r="G324" s="47">
        <v>32</v>
      </c>
      <c r="H324" s="6">
        <v>-54</v>
      </c>
      <c r="I324" s="81">
        <f t="shared" si="11"/>
        <v>14.72</v>
      </c>
    </row>
    <row r="325" spans="1:9" ht="14.1" customHeight="1">
      <c r="A325" s="43">
        <v>80031705</v>
      </c>
      <c r="B325" s="44">
        <v>3380810183238</v>
      </c>
      <c r="C325" s="91" t="s">
        <v>247</v>
      </c>
      <c r="D325" s="92"/>
      <c r="E325" s="45" t="s">
        <v>243</v>
      </c>
      <c r="F325" s="46">
        <v>16.440000000000001</v>
      </c>
      <c r="G325" s="47">
        <v>32</v>
      </c>
      <c r="H325" s="6">
        <v>-54</v>
      </c>
      <c r="I325" s="81">
        <f t="shared" si="11"/>
        <v>14.72</v>
      </c>
    </row>
    <row r="326" spans="1:9" ht="14.1" customHeight="1">
      <c r="A326" s="43">
        <v>80031706</v>
      </c>
      <c r="B326" s="44">
        <v>3380810183245</v>
      </c>
      <c r="C326" s="91" t="s">
        <v>248</v>
      </c>
      <c r="D326" s="92"/>
      <c r="E326" s="45" t="s">
        <v>243</v>
      </c>
      <c r="F326" s="46">
        <v>16.440000000000001</v>
      </c>
      <c r="G326" s="47">
        <v>32</v>
      </c>
      <c r="H326" s="6">
        <v>-54</v>
      </c>
      <c r="I326" s="81">
        <f t="shared" si="11"/>
        <v>14.72</v>
      </c>
    </row>
    <row r="327" spans="1:9" ht="14.1" customHeight="1">
      <c r="A327" s="97" t="s">
        <v>575</v>
      </c>
      <c r="B327" s="98"/>
      <c r="C327" s="98"/>
      <c r="D327" s="98"/>
      <c r="E327" s="98"/>
      <c r="F327" s="98"/>
      <c r="G327" s="98"/>
      <c r="H327" s="6">
        <v>-54</v>
      </c>
      <c r="I327" s="81">
        <f t="shared" si="11"/>
        <v>0</v>
      </c>
    </row>
    <row r="328" spans="1:9" ht="14.1" customHeight="1">
      <c r="A328" s="43">
        <v>80060648</v>
      </c>
      <c r="B328" s="44">
        <v>3380810368925</v>
      </c>
      <c r="C328" s="91" t="s">
        <v>594</v>
      </c>
      <c r="D328" s="92"/>
      <c r="E328" s="45" t="s">
        <v>24</v>
      </c>
      <c r="F328" s="46">
        <v>18.5</v>
      </c>
      <c r="G328" s="47">
        <v>36</v>
      </c>
      <c r="H328" s="6">
        <v>-54</v>
      </c>
      <c r="I328" s="81">
        <f t="shared" si="11"/>
        <v>16.560000000000002</v>
      </c>
    </row>
    <row r="329" spans="1:9" ht="14.1" customHeight="1">
      <c r="A329" s="43">
        <v>80060649</v>
      </c>
      <c r="B329" s="44">
        <v>3380810368932</v>
      </c>
      <c r="C329" s="91" t="s">
        <v>595</v>
      </c>
      <c r="D329" s="92"/>
      <c r="E329" s="45" t="s">
        <v>24</v>
      </c>
      <c r="F329" s="46">
        <v>18.5</v>
      </c>
      <c r="G329" s="47">
        <v>36</v>
      </c>
      <c r="H329" s="6">
        <v>-54</v>
      </c>
      <c r="I329" s="81">
        <f t="shared" si="11"/>
        <v>16.560000000000002</v>
      </c>
    </row>
    <row r="330" spans="1:9" ht="14.1" customHeight="1">
      <c r="A330" s="43">
        <v>80060650</v>
      </c>
      <c r="B330" s="44">
        <v>3380810368949</v>
      </c>
      <c r="C330" s="91" t="s">
        <v>249</v>
      </c>
      <c r="D330" s="92"/>
      <c r="E330" s="45" t="s">
        <v>24</v>
      </c>
      <c r="F330" s="46">
        <v>18.5</v>
      </c>
      <c r="G330" s="47">
        <v>36</v>
      </c>
      <c r="H330" s="6">
        <v>-54</v>
      </c>
      <c r="I330" s="81">
        <f t="shared" si="11"/>
        <v>16.560000000000002</v>
      </c>
    </row>
    <row r="331" spans="1:9" ht="14.1" customHeight="1">
      <c r="A331" s="43">
        <v>80060651</v>
      </c>
      <c r="B331" s="44">
        <v>3380810368956</v>
      </c>
      <c r="C331" s="91" t="s">
        <v>250</v>
      </c>
      <c r="D331" s="92"/>
      <c r="E331" s="45" t="s">
        <v>24</v>
      </c>
      <c r="F331" s="46">
        <v>18.5</v>
      </c>
      <c r="G331" s="47">
        <v>36</v>
      </c>
      <c r="H331" s="6">
        <v>-54</v>
      </c>
      <c r="I331" s="81">
        <f t="shared" si="11"/>
        <v>16.560000000000002</v>
      </c>
    </row>
    <row r="332" spans="1:9" ht="14.1" customHeight="1">
      <c r="A332" s="43">
        <v>80060652</v>
      </c>
      <c r="B332" s="44">
        <v>3380810368963</v>
      </c>
      <c r="C332" s="91" t="s">
        <v>251</v>
      </c>
      <c r="D332" s="92"/>
      <c r="E332" s="45" t="s">
        <v>24</v>
      </c>
      <c r="F332" s="46">
        <v>18.5</v>
      </c>
      <c r="G332" s="47">
        <v>36</v>
      </c>
      <c r="H332" s="6">
        <v>-54</v>
      </c>
      <c r="I332" s="81">
        <f t="shared" si="11"/>
        <v>16.560000000000002</v>
      </c>
    </row>
    <row r="333" spans="1:9" ht="14.1" customHeight="1">
      <c r="A333" s="97" t="s">
        <v>252</v>
      </c>
      <c r="B333" s="98"/>
      <c r="C333" s="98"/>
      <c r="D333" s="98"/>
      <c r="E333" s="98"/>
      <c r="F333" s="98"/>
      <c r="G333" s="98"/>
      <c r="H333" s="6">
        <v>-54</v>
      </c>
      <c r="I333" s="81">
        <f t="shared" si="11"/>
        <v>0</v>
      </c>
    </row>
    <row r="334" spans="1:9" ht="14.1" customHeight="1">
      <c r="A334" s="43">
        <v>80003726</v>
      </c>
      <c r="B334" s="44">
        <v>3380810016697</v>
      </c>
      <c r="C334" s="91" t="s">
        <v>253</v>
      </c>
      <c r="D334" s="92"/>
      <c r="E334" s="45" t="s">
        <v>254</v>
      </c>
      <c r="F334" s="46">
        <v>19.53</v>
      </c>
      <c r="G334" s="47">
        <v>38</v>
      </c>
      <c r="H334" s="6">
        <v>-54</v>
      </c>
      <c r="I334" s="81">
        <f t="shared" ref="I334:I397" si="12">+G334*(100+H334)%</f>
        <v>17.48</v>
      </c>
    </row>
    <row r="335" spans="1:9" ht="14.1" customHeight="1">
      <c r="A335" s="43">
        <v>80003733</v>
      </c>
      <c r="B335" s="44">
        <v>3380810016741</v>
      </c>
      <c r="C335" s="91" t="s">
        <v>255</v>
      </c>
      <c r="D335" s="92"/>
      <c r="E335" s="45" t="s">
        <v>254</v>
      </c>
      <c r="F335" s="46">
        <v>19.53</v>
      </c>
      <c r="G335" s="47">
        <v>38</v>
      </c>
      <c r="H335" s="6">
        <v>-54</v>
      </c>
      <c r="I335" s="81">
        <f t="shared" si="12"/>
        <v>17.48</v>
      </c>
    </row>
    <row r="336" spans="1:9" ht="14.1" customHeight="1">
      <c r="A336" s="43">
        <v>80003735</v>
      </c>
      <c r="B336" s="44">
        <v>3380810016758</v>
      </c>
      <c r="C336" s="91" t="s">
        <v>256</v>
      </c>
      <c r="D336" s="92"/>
      <c r="E336" s="45" t="s">
        <v>254</v>
      </c>
      <c r="F336" s="46">
        <v>19.53</v>
      </c>
      <c r="G336" s="47">
        <v>38</v>
      </c>
      <c r="H336" s="6">
        <v>-54</v>
      </c>
      <c r="I336" s="81">
        <f t="shared" si="12"/>
        <v>17.48</v>
      </c>
    </row>
    <row r="337" spans="1:9" ht="14.1" customHeight="1">
      <c r="A337" s="97" t="s">
        <v>257</v>
      </c>
      <c r="B337" s="98"/>
      <c r="C337" s="98"/>
      <c r="D337" s="98"/>
      <c r="E337" s="98"/>
      <c r="F337" s="98"/>
      <c r="G337" s="98"/>
      <c r="H337" s="6">
        <v>-54</v>
      </c>
      <c r="I337" s="81">
        <f t="shared" si="12"/>
        <v>0</v>
      </c>
    </row>
    <row r="338" spans="1:9" ht="14.1" customHeight="1">
      <c r="A338" s="43">
        <v>80032011</v>
      </c>
      <c r="B338" s="44">
        <v>3380810185249</v>
      </c>
      <c r="C338" s="91" t="s">
        <v>258</v>
      </c>
      <c r="D338" s="92"/>
      <c r="E338" s="45" t="s">
        <v>40</v>
      </c>
      <c r="F338" s="46">
        <v>17.47</v>
      </c>
      <c r="G338" s="47">
        <v>34</v>
      </c>
      <c r="H338" s="6">
        <v>-54</v>
      </c>
      <c r="I338" s="81">
        <f t="shared" si="12"/>
        <v>15.64</v>
      </c>
    </row>
    <row r="339" spans="1:9" ht="14.1" customHeight="1">
      <c r="A339" s="43">
        <v>80032033</v>
      </c>
      <c r="B339" s="44">
        <v>3380810185348</v>
      </c>
      <c r="C339" s="91" t="s">
        <v>259</v>
      </c>
      <c r="D339" s="92"/>
      <c r="E339" s="45" t="s">
        <v>40</v>
      </c>
      <c r="F339" s="46">
        <v>17.47</v>
      </c>
      <c r="G339" s="47">
        <v>34</v>
      </c>
      <c r="H339" s="6">
        <v>-54</v>
      </c>
      <c r="I339" s="81">
        <f t="shared" si="12"/>
        <v>15.64</v>
      </c>
    </row>
    <row r="340" spans="1:9" ht="14.1" customHeight="1">
      <c r="A340" s="43">
        <v>80032034</v>
      </c>
      <c r="B340" s="44">
        <v>3380810185355</v>
      </c>
      <c r="C340" s="91" t="s">
        <v>260</v>
      </c>
      <c r="D340" s="92"/>
      <c r="E340" s="45" t="s">
        <v>40</v>
      </c>
      <c r="F340" s="46">
        <v>17.47</v>
      </c>
      <c r="G340" s="47">
        <v>34</v>
      </c>
      <c r="H340" s="6">
        <v>-54</v>
      </c>
      <c r="I340" s="81">
        <f t="shared" si="12"/>
        <v>15.64</v>
      </c>
    </row>
    <row r="341" spans="1:9" ht="14.1" customHeight="1">
      <c r="A341" s="43">
        <v>80032035</v>
      </c>
      <c r="B341" s="44">
        <v>3380810185362</v>
      </c>
      <c r="C341" s="91" t="s">
        <v>261</v>
      </c>
      <c r="D341" s="92"/>
      <c r="E341" s="45" t="s">
        <v>40</v>
      </c>
      <c r="F341" s="46">
        <v>17.47</v>
      </c>
      <c r="G341" s="47">
        <v>34</v>
      </c>
      <c r="H341" s="6">
        <v>-54</v>
      </c>
      <c r="I341" s="81">
        <f t="shared" si="12"/>
        <v>15.64</v>
      </c>
    </row>
    <row r="342" spans="1:9" ht="14.1" customHeight="1">
      <c r="A342" s="43">
        <v>80032036</v>
      </c>
      <c r="B342" s="44">
        <v>3380810185379</v>
      </c>
      <c r="C342" s="91" t="s">
        <v>262</v>
      </c>
      <c r="D342" s="92"/>
      <c r="E342" s="45" t="s">
        <v>40</v>
      </c>
      <c r="F342" s="46">
        <v>17.47</v>
      </c>
      <c r="G342" s="47">
        <v>34</v>
      </c>
      <c r="H342" s="6">
        <v>-54</v>
      </c>
      <c r="I342" s="81">
        <f t="shared" si="12"/>
        <v>15.64</v>
      </c>
    </row>
    <row r="343" spans="1:9" ht="14.1" customHeight="1">
      <c r="A343" s="43">
        <v>80032037</v>
      </c>
      <c r="B343" s="44">
        <v>3380810185386</v>
      </c>
      <c r="C343" s="91" t="s">
        <v>263</v>
      </c>
      <c r="D343" s="92"/>
      <c r="E343" s="45" t="s">
        <v>40</v>
      </c>
      <c r="F343" s="46">
        <v>17.47</v>
      </c>
      <c r="G343" s="47">
        <v>34</v>
      </c>
      <c r="H343" s="6">
        <v>-54</v>
      </c>
      <c r="I343" s="81">
        <f t="shared" si="12"/>
        <v>15.64</v>
      </c>
    </row>
    <row r="344" spans="1:9" ht="14.1" customHeight="1">
      <c r="A344" s="43">
        <v>80032038</v>
      </c>
      <c r="B344" s="44">
        <v>3380810185409</v>
      </c>
      <c r="C344" s="91" t="s">
        <v>656</v>
      </c>
      <c r="D344" s="92"/>
      <c r="E344" s="45" t="s">
        <v>40</v>
      </c>
      <c r="F344" s="46">
        <v>17.47</v>
      </c>
      <c r="G344" s="47">
        <v>34</v>
      </c>
      <c r="H344" s="6">
        <v>-54</v>
      </c>
      <c r="I344" s="81">
        <f t="shared" si="12"/>
        <v>15.64</v>
      </c>
    </row>
    <row r="345" spans="1:9" ht="14.1" customHeight="1">
      <c r="A345" s="97" t="s">
        <v>264</v>
      </c>
      <c r="B345" s="98"/>
      <c r="C345" s="98"/>
      <c r="D345" s="98"/>
      <c r="E345" s="98"/>
      <c r="F345" s="98"/>
      <c r="G345" s="98"/>
      <c r="H345" s="6">
        <v>-54</v>
      </c>
      <c r="I345" s="81">
        <f t="shared" si="12"/>
        <v>0</v>
      </c>
    </row>
    <row r="346" spans="1:9" ht="14.1" customHeight="1">
      <c r="A346" s="43">
        <v>470021</v>
      </c>
      <c r="B346" s="44">
        <v>3380814700219</v>
      </c>
      <c r="C346" s="91" t="s">
        <v>265</v>
      </c>
      <c r="D346" s="92"/>
      <c r="E346" s="45" t="s">
        <v>33</v>
      </c>
      <c r="F346" s="46">
        <v>15.42</v>
      </c>
      <c r="G346" s="47">
        <v>30</v>
      </c>
      <c r="H346" s="6">
        <v>-54</v>
      </c>
      <c r="I346" s="81">
        <f t="shared" si="12"/>
        <v>13.8</v>
      </c>
    </row>
    <row r="347" spans="1:9" ht="14.1" customHeight="1">
      <c r="A347" s="97" t="s">
        <v>266</v>
      </c>
      <c r="B347" s="98"/>
      <c r="C347" s="98"/>
      <c r="D347" s="98"/>
      <c r="E347" s="98"/>
      <c r="F347" s="98"/>
      <c r="G347" s="98"/>
      <c r="H347" s="6">
        <v>-54</v>
      </c>
      <c r="I347" s="81">
        <f t="shared" si="12"/>
        <v>0</v>
      </c>
    </row>
    <row r="348" spans="1:9" ht="14.1" customHeight="1">
      <c r="A348" s="43">
        <v>80045055</v>
      </c>
      <c r="B348" s="44">
        <v>3380810269970</v>
      </c>
      <c r="C348" s="91" t="s">
        <v>267</v>
      </c>
      <c r="D348" s="92"/>
      <c r="E348" s="45" t="s">
        <v>32</v>
      </c>
      <c r="F348" s="46">
        <v>13.88</v>
      </c>
      <c r="G348" s="47">
        <v>27</v>
      </c>
      <c r="H348" s="6">
        <v>-54</v>
      </c>
      <c r="I348" s="81">
        <f t="shared" si="12"/>
        <v>12.42</v>
      </c>
    </row>
    <row r="349" spans="1:9" ht="14.1" customHeight="1">
      <c r="A349" s="97" t="s">
        <v>268</v>
      </c>
      <c r="B349" s="98"/>
      <c r="C349" s="98"/>
      <c r="D349" s="98"/>
      <c r="E349" s="98"/>
      <c r="F349" s="98"/>
      <c r="G349" s="98"/>
      <c r="H349" s="6">
        <v>-54</v>
      </c>
      <c r="I349" s="81">
        <f t="shared" si="12"/>
        <v>0</v>
      </c>
    </row>
    <row r="350" spans="1:9" ht="14.1" customHeight="1">
      <c r="A350" s="43">
        <v>80001302</v>
      </c>
      <c r="B350" s="44">
        <v>3380810005318</v>
      </c>
      <c r="C350" s="91" t="s">
        <v>269</v>
      </c>
      <c r="D350" s="92"/>
      <c r="E350" s="45" t="s">
        <v>270</v>
      </c>
      <c r="F350" s="46">
        <v>21.58</v>
      </c>
      <c r="G350" s="47">
        <v>42</v>
      </c>
      <c r="H350" s="6">
        <v>-54</v>
      </c>
      <c r="I350" s="81">
        <f t="shared" si="12"/>
        <v>19.32</v>
      </c>
    </row>
    <row r="351" spans="1:9" ht="14.1" customHeight="1">
      <c r="A351" s="43">
        <v>80001317</v>
      </c>
      <c r="B351" s="44">
        <v>3380810005325</v>
      </c>
      <c r="C351" s="91" t="s">
        <v>271</v>
      </c>
      <c r="D351" s="92"/>
      <c r="E351" s="45" t="s">
        <v>270</v>
      </c>
      <c r="F351" s="46">
        <v>21.58</v>
      </c>
      <c r="G351" s="47">
        <v>42</v>
      </c>
      <c r="H351" s="6">
        <v>-54</v>
      </c>
      <c r="I351" s="81">
        <f t="shared" si="12"/>
        <v>19.32</v>
      </c>
    </row>
    <row r="352" spans="1:9" ht="14.1" customHeight="1">
      <c r="A352" s="43">
        <v>80001318</v>
      </c>
      <c r="B352" s="44">
        <v>3380810005332</v>
      </c>
      <c r="C352" s="91" t="s">
        <v>272</v>
      </c>
      <c r="D352" s="92"/>
      <c r="E352" s="45" t="s">
        <v>270</v>
      </c>
      <c r="F352" s="46">
        <v>21.58</v>
      </c>
      <c r="G352" s="47">
        <v>42</v>
      </c>
      <c r="H352" s="6">
        <v>-54</v>
      </c>
      <c r="I352" s="81">
        <f t="shared" si="12"/>
        <v>19.32</v>
      </c>
    </row>
    <row r="353" spans="1:9" ht="14.1" customHeight="1">
      <c r="A353" s="97" t="s">
        <v>273</v>
      </c>
      <c r="B353" s="98"/>
      <c r="C353" s="98"/>
      <c r="D353" s="98"/>
      <c r="E353" s="98"/>
      <c r="F353" s="98"/>
      <c r="G353" s="98"/>
      <c r="H353" s="6">
        <v>-54</v>
      </c>
      <c r="I353" s="81">
        <f t="shared" si="12"/>
        <v>0</v>
      </c>
    </row>
    <row r="354" spans="1:9" ht="14.1" customHeight="1">
      <c r="A354" s="43">
        <v>80054429</v>
      </c>
      <c r="B354" s="44">
        <v>3380810328523</v>
      </c>
      <c r="C354" s="91" t="s">
        <v>274</v>
      </c>
      <c r="D354" s="92"/>
      <c r="E354" s="45" t="s">
        <v>240</v>
      </c>
      <c r="F354" s="46">
        <v>20.04</v>
      </c>
      <c r="G354" s="47">
        <v>39</v>
      </c>
      <c r="H354" s="6">
        <v>-54</v>
      </c>
      <c r="I354" s="81">
        <f t="shared" si="12"/>
        <v>17.940000000000001</v>
      </c>
    </row>
    <row r="355" spans="1:9" ht="14.1" customHeight="1">
      <c r="A355" s="43">
        <v>80054430</v>
      </c>
      <c r="B355" s="44">
        <v>3380810328530</v>
      </c>
      <c r="C355" s="91" t="s">
        <v>275</v>
      </c>
      <c r="D355" s="92"/>
      <c r="E355" s="45" t="s">
        <v>240</v>
      </c>
      <c r="F355" s="46">
        <v>20.04</v>
      </c>
      <c r="G355" s="47">
        <v>39</v>
      </c>
      <c r="H355" s="6">
        <v>-54</v>
      </c>
      <c r="I355" s="81">
        <f t="shared" si="12"/>
        <v>17.940000000000001</v>
      </c>
    </row>
    <row r="356" spans="1:9" ht="14.1" customHeight="1">
      <c r="A356" s="43">
        <v>80054431</v>
      </c>
      <c r="B356" s="44">
        <v>3380810328547</v>
      </c>
      <c r="C356" s="91" t="s">
        <v>276</v>
      </c>
      <c r="D356" s="92"/>
      <c r="E356" s="45" t="s">
        <v>240</v>
      </c>
      <c r="F356" s="46">
        <v>20.04</v>
      </c>
      <c r="G356" s="47">
        <v>39</v>
      </c>
      <c r="H356" s="6">
        <v>-54</v>
      </c>
      <c r="I356" s="81">
        <f t="shared" si="12"/>
        <v>17.940000000000001</v>
      </c>
    </row>
    <row r="357" spans="1:9" ht="14.1" customHeight="1">
      <c r="A357" s="43">
        <v>80054432</v>
      </c>
      <c r="B357" s="44">
        <v>3380810328554</v>
      </c>
      <c r="C357" s="91" t="s">
        <v>277</v>
      </c>
      <c r="D357" s="92"/>
      <c r="E357" s="45" t="s">
        <v>240</v>
      </c>
      <c r="F357" s="46">
        <v>20.04</v>
      </c>
      <c r="G357" s="47">
        <v>39</v>
      </c>
      <c r="H357" s="6">
        <v>-54</v>
      </c>
      <c r="I357" s="81">
        <f t="shared" si="12"/>
        <v>17.940000000000001</v>
      </c>
    </row>
    <row r="358" spans="1:9" ht="14.1" customHeight="1">
      <c r="A358" s="97" t="s">
        <v>278</v>
      </c>
      <c r="B358" s="98"/>
      <c r="C358" s="98"/>
      <c r="D358" s="98"/>
      <c r="E358" s="98"/>
      <c r="F358" s="98"/>
      <c r="G358" s="98"/>
      <c r="H358" s="6">
        <v>-54</v>
      </c>
      <c r="I358" s="81">
        <f t="shared" si="12"/>
        <v>0</v>
      </c>
    </row>
    <row r="359" spans="1:9" ht="14.1" customHeight="1">
      <c r="A359" s="43">
        <v>80051345</v>
      </c>
      <c r="B359" s="44">
        <v>3380810309348</v>
      </c>
      <c r="C359" s="91" t="s">
        <v>279</v>
      </c>
      <c r="D359" s="92"/>
      <c r="E359" s="45" t="s">
        <v>280</v>
      </c>
      <c r="F359" s="46">
        <v>17.47</v>
      </c>
      <c r="G359" s="47">
        <v>34</v>
      </c>
      <c r="H359" s="6">
        <v>-54</v>
      </c>
      <c r="I359" s="81">
        <f t="shared" si="12"/>
        <v>15.64</v>
      </c>
    </row>
    <row r="360" spans="1:9" ht="14.1" customHeight="1">
      <c r="A360" s="43">
        <v>80051346</v>
      </c>
      <c r="B360" s="44">
        <v>3380810309355</v>
      </c>
      <c r="C360" s="91" t="s">
        <v>281</v>
      </c>
      <c r="D360" s="92"/>
      <c r="E360" s="45" t="s">
        <v>280</v>
      </c>
      <c r="F360" s="46">
        <v>17.47</v>
      </c>
      <c r="G360" s="47">
        <v>34</v>
      </c>
      <c r="H360" s="6">
        <v>-54</v>
      </c>
      <c r="I360" s="81">
        <f t="shared" si="12"/>
        <v>15.64</v>
      </c>
    </row>
    <row r="361" spans="1:9" ht="14.1" customHeight="1">
      <c r="A361" s="43">
        <v>80051348</v>
      </c>
      <c r="B361" s="44">
        <v>3380810309379</v>
      </c>
      <c r="C361" s="91" t="s">
        <v>282</v>
      </c>
      <c r="D361" s="92"/>
      <c r="E361" s="45" t="s">
        <v>280</v>
      </c>
      <c r="F361" s="46">
        <v>17.47</v>
      </c>
      <c r="G361" s="47">
        <v>34</v>
      </c>
      <c r="H361" s="6">
        <v>-54</v>
      </c>
      <c r="I361" s="81">
        <f t="shared" si="12"/>
        <v>15.64</v>
      </c>
    </row>
    <row r="362" spans="1:9" ht="14.1" customHeight="1">
      <c r="A362" s="43">
        <v>80051349</v>
      </c>
      <c r="B362" s="44">
        <v>3380810309386</v>
      </c>
      <c r="C362" s="91" t="s">
        <v>283</v>
      </c>
      <c r="D362" s="92"/>
      <c r="E362" s="45" t="s">
        <v>280</v>
      </c>
      <c r="F362" s="46">
        <v>17.47</v>
      </c>
      <c r="G362" s="47">
        <v>34</v>
      </c>
      <c r="H362" s="6">
        <v>-54</v>
      </c>
      <c r="I362" s="81">
        <f t="shared" si="12"/>
        <v>15.64</v>
      </c>
    </row>
    <row r="363" spans="1:9" ht="14.1" customHeight="1">
      <c r="A363" s="43">
        <v>80051350</v>
      </c>
      <c r="B363" s="44">
        <v>3380810309393</v>
      </c>
      <c r="C363" s="91" t="s">
        <v>284</v>
      </c>
      <c r="D363" s="92"/>
      <c r="E363" s="45" t="s">
        <v>280</v>
      </c>
      <c r="F363" s="46">
        <v>17.47</v>
      </c>
      <c r="G363" s="47">
        <v>34</v>
      </c>
      <c r="H363" s="6">
        <v>-54</v>
      </c>
      <c r="I363" s="81">
        <f t="shared" si="12"/>
        <v>15.64</v>
      </c>
    </row>
    <row r="364" spans="1:9" ht="14.1" customHeight="1">
      <c r="A364" s="43">
        <v>80051351</v>
      </c>
      <c r="B364" s="44">
        <v>3380810309409</v>
      </c>
      <c r="C364" s="91" t="s">
        <v>285</v>
      </c>
      <c r="D364" s="92"/>
      <c r="E364" s="45" t="s">
        <v>280</v>
      </c>
      <c r="F364" s="46">
        <v>17.47</v>
      </c>
      <c r="G364" s="47">
        <v>34</v>
      </c>
      <c r="H364" s="6">
        <v>-54</v>
      </c>
      <c r="I364" s="81">
        <f t="shared" si="12"/>
        <v>15.64</v>
      </c>
    </row>
    <row r="365" spans="1:9" ht="14.1" customHeight="1">
      <c r="A365" s="97" t="s">
        <v>286</v>
      </c>
      <c r="B365" s="98"/>
      <c r="C365" s="98"/>
      <c r="D365" s="98"/>
      <c r="E365" s="98"/>
      <c r="F365" s="98"/>
      <c r="G365" s="98"/>
      <c r="H365" s="6">
        <v>-54</v>
      </c>
      <c r="I365" s="81">
        <f t="shared" si="12"/>
        <v>0</v>
      </c>
    </row>
    <row r="366" spans="1:9" ht="14.1" customHeight="1">
      <c r="A366" s="43">
        <v>80045058</v>
      </c>
      <c r="B366" s="44">
        <v>3380810270006</v>
      </c>
      <c r="C366" s="91" t="s">
        <v>287</v>
      </c>
      <c r="D366" s="92"/>
      <c r="E366" s="45" t="s">
        <v>288</v>
      </c>
      <c r="F366" s="46">
        <v>15.42</v>
      </c>
      <c r="G366" s="47">
        <v>30</v>
      </c>
      <c r="H366" s="6">
        <v>-54</v>
      </c>
      <c r="I366" s="81">
        <f t="shared" si="12"/>
        <v>13.8</v>
      </c>
    </row>
    <row r="367" spans="1:9" ht="14.1" customHeight="1">
      <c r="A367" s="43">
        <v>80045059</v>
      </c>
      <c r="B367" s="44">
        <v>3380810270013</v>
      </c>
      <c r="C367" s="91" t="s">
        <v>289</v>
      </c>
      <c r="D367" s="92"/>
      <c r="E367" s="45" t="s">
        <v>288</v>
      </c>
      <c r="F367" s="46">
        <v>15.42</v>
      </c>
      <c r="G367" s="47">
        <v>30</v>
      </c>
      <c r="H367" s="6">
        <v>-54</v>
      </c>
      <c r="I367" s="81">
        <f t="shared" si="12"/>
        <v>13.8</v>
      </c>
    </row>
    <row r="368" spans="1:9" ht="14.1" customHeight="1">
      <c r="A368" s="97" t="s">
        <v>290</v>
      </c>
      <c r="B368" s="98"/>
      <c r="C368" s="98"/>
      <c r="D368" s="98"/>
      <c r="E368" s="98"/>
      <c r="F368" s="98"/>
      <c r="G368" s="98"/>
      <c r="H368" s="6">
        <v>-54</v>
      </c>
      <c r="I368" s="81">
        <f t="shared" si="12"/>
        <v>0</v>
      </c>
    </row>
    <row r="369" spans="1:9" ht="14.1" customHeight="1">
      <c r="A369" s="43">
        <v>405351</v>
      </c>
      <c r="B369" s="44">
        <v>3380814053513</v>
      </c>
      <c r="C369" s="91" t="s">
        <v>269</v>
      </c>
      <c r="D369" s="92"/>
      <c r="E369" s="45" t="s">
        <v>240</v>
      </c>
      <c r="F369" s="46">
        <v>20.04</v>
      </c>
      <c r="G369" s="47">
        <v>39</v>
      </c>
      <c r="H369" s="6">
        <v>-54</v>
      </c>
      <c r="I369" s="81">
        <f t="shared" si="12"/>
        <v>17.940000000000001</v>
      </c>
    </row>
    <row r="370" spans="1:9" ht="14.1" customHeight="1">
      <c r="A370" s="43">
        <v>405361</v>
      </c>
      <c r="B370" s="44">
        <v>3380814053612</v>
      </c>
      <c r="C370" s="91" t="s">
        <v>271</v>
      </c>
      <c r="D370" s="92"/>
      <c r="E370" s="45" t="s">
        <v>240</v>
      </c>
      <c r="F370" s="46">
        <v>20.04</v>
      </c>
      <c r="G370" s="47">
        <v>39</v>
      </c>
      <c r="H370" s="6">
        <v>-54</v>
      </c>
      <c r="I370" s="81">
        <f t="shared" si="12"/>
        <v>17.940000000000001</v>
      </c>
    </row>
    <row r="371" spans="1:9" ht="14.1" customHeight="1">
      <c r="A371" s="43">
        <v>405371</v>
      </c>
      <c r="B371" s="44">
        <v>3380814053711</v>
      </c>
      <c r="C371" s="91" t="s">
        <v>272</v>
      </c>
      <c r="D371" s="92"/>
      <c r="E371" s="45" t="s">
        <v>240</v>
      </c>
      <c r="F371" s="46">
        <v>20.04</v>
      </c>
      <c r="G371" s="47">
        <v>39</v>
      </c>
      <c r="H371" s="6">
        <v>-54</v>
      </c>
      <c r="I371" s="81">
        <f t="shared" si="12"/>
        <v>17.940000000000001</v>
      </c>
    </row>
    <row r="372" spans="1:9" ht="14.1" customHeight="1">
      <c r="A372" s="97" t="s">
        <v>291</v>
      </c>
      <c r="B372" s="98"/>
      <c r="C372" s="98"/>
      <c r="D372" s="98"/>
      <c r="E372" s="98"/>
      <c r="F372" s="98"/>
      <c r="G372" s="98"/>
      <c r="H372" s="6">
        <v>-54</v>
      </c>
      <c r="I372" s="81">
        <f t="shared" si="12"/>
        <v>0</v>
      </c>
    </row>
    <row r="373" spans="1:9" ht="14.1" customHeight="1">
      <c r="A373" s="43">
        <v>80008331</v>
      </c>
      <c r="B373" s="44">
        <v>3380810040692</v>
      </c>
      <c r="C373" s="91" t="s">
        <v>292</v>
      </c>
      <c r="D373" s="92"/>
      <c r="E373" s="45" t="s">
        <v>24</v>
      </c>
      <c r="F373" s="46">
        <v>15.42</v>
      </c>
      <c r="G373" s="47">
        <v>30</v>
      </c>
      <c r="H373" s="6">
        <v>-54</v>
      </c>
      <c r="I373" s="81">
        <f t="shared" si="12"/>
        <v>13.8</v>
      </c>
    </row>
    <row r="374" spans="1:9" ht="14.1" customHeight="1">
      <c r="A374" s="93" t="s">
        <v>293</v>
      </c>
      <c r="B374" s="94"/>
      <c r="C374" s="94"/>
      <c r="D374" s="94"/>
      <c r="E374" s="94"/>
      <c r="F374" s="94"/>
      <c r="G374" s="94"/>
      <c r="H374" s="6">
        <v>-54</v>
      </c>
      <c r="I374" s="81">
        <f t="shared" si="12"/>
        <v>0</v>
      </c>
    </row>
    <row r="375" spans="1:9" ht="14.1" customHeight="1">
      <c r="A375" s="97" t="s">
        <v>596</v>
      </c>
      <c r="B375" s="98"/>
      <c r="C375" s="98"/>
      <c r="D375" s="98"/>
      <c r="E375" s="98"/>
      <c r="F375" s="98"/>
      <c r="G375" s="98"/>
      <c r="H375" s="6">
        <v>-54</v>
      </c>
      <c r="I375" s="81">
        <f t="shared" si="12"/>
        <v>0</v>
      </c>
    </row>
    <row r="376" spans="1:9" ht="14.1" customHeight="1">
      <c r="A376" s="43">
        <v>420711</v>
      </c>
      <c r="B376" s="44">
        <v>3380814207114</v>
      </c>
      <c r="C376" s="91" t="s">
        <v>294</v>
      </c>
      <c r="D376" s="92"/>
      <c r="E376" s="45" t="s">
        <v>295</v>
      </c>
      <c r="F376" s="46">
        <v>9.51</v>
      </c>
      <c r="G376" s="47">
        <v>18.5</v>
      </c>
      <c r="H376" s="6">
        <v>-54</v>
      </c>
      <c r="I376" s="81">
        <f t="shared" si="12"/>
        <v>8.51</v>
      </c>
    </row>
    <row r="377" spans="1:9" ht="14.1" customHeight="1">
      <c r="A377" s="97" t="s">
        <v>296</v>
      </c>
      <c r="B377" s="98"/>
      <c r="C377" s="98"/>
      <c r="D377" s="98"/>
      <c r="E377" s="98"/>
      <c r="F377" s="98"/>
      <c r="G377" s="98"/>
      <c r="H377" s="6">
        <v>-54</v>
      </c>
      <c r="I377" s="81">
        <f t="shared" si="12"/>
        <v>0</v>
      </c>
    </row>
    <row r="378" spans="1:9" ht="14.1" customHeight="1">
      <c r="A378" s="43">
        <v>80052817</v>
      </c>
      <c r="B378" s="44">
        <v>3380810317732</v>
      </c>
      <c r="C378" s="91" t="s">
        <v>297</v>
      </c>
      <c r="D378" s="92"/>
      <c r="E378" s="45" t="s">
        <v>298</v>
      </c>
      <c r="F378" s="46">
        <v>9.51</v>
      </c>
      <c r="G378" s="47">
        <v>18.5</v>
      </c>
      <c r="H378" s="6">
        <v>-54</v>
      </c>
      <c r="I378" s="81">
        <f t="shared" si="12"/>
        <v>8.51</v>
      </c>
    </row>
    <row r="379" spans="1:9" ht="14.1" customHeight="1">
      <c r="A379" s="43">
        <v>80044962</v>
      </c>
      <c r="B379" s="44">
        <v>3380810269352</v>
      </c>
      <c r="C379" s="91" t="s">
        <v>299</v>
      </c>
      <c r="D379" s="92"/>
      <c r="E379" s="45" t="s">
        <v>298</v>
      </c>
      <c r="F379" s="46">
        <v>9.51</v>
      </c>
      <c r="G379" s="47">
        <v>18.5</v>
      </c>
      <c r="H379" s="6">
        <v>-54</v>
      </c>
      <c r="I379" s="81">
        <f t="shared" si="12"/>
        <v>8.51</v>
      </c>
    </row>
    <row r="380" spans="1:9" ht="14.1" customHeight="1">
      <c r="A380" s="43">
        <v>80044963</v>
      </c>
      <c r="B380" s="44">
        <v>3380810269369</v>
      </c>
      <c r="C380" s="91" t="s">
        <v>300</v>
      </c>
      <c r="D380" s="92"/>
      <c r="E380" s="45" t="s">
        <v>298</v>
      </c>
      <c r="F380" s="46">
        <v>9.51</v>
      </c>
      <c r="G380" s="47">
        <v>18.5</v>
      </c>
      <c r="H380" s="6">
        <v>-54</v>
      </c>
      <c r="I380" s="81">
        <f t="shared" si="12"/>
        <v>8.51</v>
      </c>
    </row>
    <row r="381" spans="1:9" ht="14.1" customHeight="1">
      <c r="A381" s="43">
        <v>80044964</v>
      </c>
      <c r="B381" s="44">
        <v>3380810269376</v>
      </c>
      <c r="C381" s="91" t="s">
        <v>301</v>
      </c>
      <c r="D381" s="92"/>
      <c r="E381" s="45" t="s">
        <v>298</v>
      </c>
      <c r="F381" s="46">
        <v>9.51</v>
      </c>
      <c r="G381" s="47">
        <v>18.5</v>
      </c>
      <c r="H381" s="6">
        <v>-54</v>
      </c>
      <c r="I381" s="81">
        <f t="shared" si="12"/>
        <v>8.51</v>
      </c>
    </row>
    <row r="382" spans="1:9" ht="14.1" customHeight="1">
      <c r="A382" s="43">
        <v>80044965</v>
      </c>
      <c r="B382" s="44">
        <v>3380810269383</v>
      </c>
      <c r="C382" s="91" t="s">
        <v>302</v>
      </c>
      <c r="D382" s="92"/>
      <c r="E382" s="45" t="s">
        <v>298</v>
      </c>
      <c r="F382" s="46">
        <v>9.51</v>
      </c>
      <c r="G382" s="47">
        <v>18.5</v>
      </c>
      <c r="H382" s="6">
        <v>-54</v>
      </c>
      <c r="I382" s="81">
        <f t="shared" si="12"/>
        <v>8.51</v>
      </c>
    </row>
    <row r="383" spans="1:9" ht="14.1" customHeight="1">
      <c r="A383" s="43">
        <v>80044966</v>
      </c>
      <c r="B383" s="44">
        <v>3380810269390</v>
      </c>
      <c r="C383" s="91" t="s">
        <v>303</v>
      </c>
      <c r="D383" s="92"/>
      <c r="E383" s="45" t="s">
        <v>298</v>
      </c>
      <c r="F383" s="46">
        <v>9.51</v>
      </c>
      <c r="G383" s="47">
        <v>18.5</v>
      </c>
      <c r="H383" s="6">
        <v>-54</v>
      </c>
      <c r="I383" s="81">
        <f t="shared" si="12"/>
        <v>8.51</v>
      </c>
    </row>
    <row r="384" spans="1:9" ht="14.1" customHeight="1">
      <c r="A384" s="43">
        <v>80054035</v>
      </c>
      <c r="B384" s="44">
        <v>3380810325454</v>
      </c>
      <c r="C384" s="91" t="s">
        <v>655</v>
      </c>
      <c r="D384" s="92"/>
      <c r="E384" s="45" t="s">
        <v>298</v>
      </c>
      <c r="F384" s="46">
        <v>9.51</v>
      </c>
      <c r="G384" s="47">
        <v>18.5</v>
      </c>
      <c r="H384" s="6">
        <v>-54</v>
      </c>
      <c r="I384" s="81">
        <f t="shared" si="12"/>
        <v>8.51</v>
      </c>
    </row>
    <row r="385" spans="1:9" ht="14.1" customHeight="1">
      <c r="A385" s="97" t="s">
        <v>304</v>
      </c>
      <c r="B385" s="98"/>
      <c r="C385" s="98"/>
      <c r="D385" s="98"/>
      <c r="E385" s="98"/>
      <c r="F385" s="98"/>
      <c r="G385" s="98"/>
      <c r="H385" s="6">
        <v>-54</v>
      </c>
      <c r="I385" s="81">
        <f t="shared" si="12"/>
        <v>0</v>
      </c>
    </row>
    <row r="386" spans="1:9" ht="14.1" customHeight="1">
      <c r="A386" s="43">
        <v>4210910</v>
      </c>
      <c r="B386" s="44">
        <v>3380814210916</v>
      </c>
      <c r="C386" s="91" t="s">
        <v>305</v>
      </c>
      <c r="D386" s="92"/>
      <c r="E386" s="45" t="s">
        <v>306</v>
      </c>
      <c r="F386" s="46">
        <v>9.51</v>
      </c>
      <c r="G386" s="47">
        <v>18.5</v>
      </c>
      <c r="H386" s="6">
        <v>-54</v>
      </c>
      <c r="I386" s="81">
        <f t="shared" si="12"/>
        <v>8.51</v>
      </c>
    </row>
    <row r="387" spans="1:9" ht="14.1" customHeight="1">
      <c r="A387" s="97" t="s">
        <v>307</v>
      </c>
      <c r="B387" s="98"/>
      <c r="C387" s="98"/>
      <c r="D387" s="98"/>
      <c r="E387" s="98"/>
      <c r="F387" s="98"/>
      <c r="G387" s="98"/>
      <c r="H387" s="6">
        <v>-54</v>
      </c>
      <c r="I387" s="81">
        <f t="shared" si="12"/>
        <v>0</v>
      </c>
    </row>
    <row r="388" spans="1:9" ht="14.1" customHeight="1">
      <c r="A388" s="43">
        <v>80011669</v>
      </c>
      <c r="B388" s="44">
        <v>3380810060447</v>
      </c>
      <c r="C388" s="91" t="s">
        <v>308</v>
      </c>
      <c r="D388" s="92"/>
      <c r="E388" s="45" t="s">
        <v>309</v>
      </c>
      <c r="F388" s="46">
        <v>14.39</v>
      </c>
      <c r="G388" s="47">
        <v>28</v>
      </c>
      <c r="H388" s="6">
        <v>-54</v>
      </c>
      <c r="I388" s="81">
        <f t="shared" si="12"/>
        <v>12.88</v>
      </c>
    </row>
    <row r="389" spans="1:9" ht="14.1" customHeight="1">
      <c r="A389" s="97" t="s">
        <v>310</v>
      </c>
      <c r="B389" s="98"/>
      <c r="C389" s="98"/>
      <c r="D389" s="98"/>
      <c r="E389" s="98"/>
      <c r="F389" s="98"/>
      <c r="G389" s="98"/>
      <c r="H389" s="6">
        <v>-54</v>
      </c>
      <c r="I389" s="81">
        <f t="shared" si="12"/>
        <v>0</v>
      </c>
    </row>
    <row r="390" spans="1:9" ht="14.1" customHeight="1">
      <c r="A390" s="43">
        <v>80044967</v>
      </c>
      <c r="B390" s="44">
        <v>3380810269413</v>
      </c>
      <c r="C390" s="91" t="s">
        <v>311</v>
      </c>
      <c r="D390" s="92"/>
      <c r="E390" s="45" t="s">
        <v>309</v>
      </c>
      <c r="F390" s="46">
        <v>14.39</v>
      </c>
      <c r="G390" s="47">
        <v>28</v>
      </c>
      <c r="H390" s="6">
        <v>-54</v>
      </c>
      <c r="I390" s="81">
        <f t="shared" si="12"/>
        <v>12.88</v>
      </c>
    </row>
    <row r="391" spans="1:9" ht="14.1" customHeight="1">
      <c r="A391" s="43">
        <v>80044968</v>
      </c>
      <c r="B391" s="44">
        <v>3380810269420</v>
      </c>
      <c r="C391" s="91" t="s">
        <v>312</v>
      </c>
      <c r="D391" s="92"/>
      <c r="E391" s="45" t="s">
        <v>309</v>
      </c>
      <c r="F391" s="46">
        <v>14.39</v>
      </c>
      <c r="G391" s="47">
        <v>28</v>
      </c>
      <c r="H391" s="6">
        <v>-54</v>
      </c>
      <c r="I391" s="81">
        <f t="shared" si="12"/>
        <v>12.88</v>
      </c>
    </row>
    <row r="392" spans="1:9" ht="14.1" customHeight="1">
      <c r="A392" s="97" t="s">
        <v>313</v>
      </c>
      <c r="B392" s="98"/>
      <c r="C392" s="98"/>
      <c r="D392" s="98"/>
      <c r="E392" s="98"/>
      <c r="F392" s="98"/>
      <c r="G392" s="98"/>
      <c r="H392" s="6">
        <v>-54</v>
      </c>
      <c r="I392" s="81">
        <f t="shared" si="12"/>
        <v>0</v>
      </c>
    </row>
    <row r="393" spans="1:9" ht="14.1" customHeight="1">
      <c r="A393" s="43">
        <v>80060768</v>
      </c>
      <c r="B393" s="44">
        <v>3380810369625</v>
      </c>
      <c r="C393" s="91" t="s">
        <v>665</v>
      </c>
      <c r="D393" s="92"/>
      <c r="E393" s="45" t="s">
        <v>309</v>
      </c>
      <c r="F393" s="46" t="s">
        <v>314</v>
      </c>
      <c r="G393" s="47">
        <v>28</v>
      </c>
      <c r="H393" s="6">
        <v>-54</v>
      </c>
      <c r="I393" s="81">
        <f t="shared" si="12"/>
        <v>12.88</v>
      </c>
    </row>
    <row r="394" spans="1:9" ht="14.1" customHeight="1">
      <c r="A394" s="97" t="s">
        <v>591</v>
      </c>
      <c r="B394" s="98"/>
      <c r="C394" s="98"/>
      <c r="D394" s="98"/>
      <c r="E394" s="98"/>
      <c r="F394" s="98"/>
      <c r="G394" s="98"/>
      <c r="H394" s="6">
        <v>-54</v>
      </c>
      <c r="I394" s="81">
        <f t="shared" si="12"/>
        <v>0</v>
      </c>
    </row>
    <row r="395" spans="1:9" ht="14.1" customHeight="1">
      <c r="A395" s="43" t="s">
        <v>539</v>
      </c>
      <c r="B395" s="44" t="s">
        <v>540</v>
      </c>
      <c r="C395" s="91" t="s">
        <v>597</v>
      </c>
      <c r="D395" s="92"/>
      <c r="E395" s="45"/>
      <c r="F395" s="46" t="s">
        <v>314</v>
      </c>
      <c r="G395" s="47">
        <v>28</v>
      </c>
      <c r="H395" s="6">
        <v>-54</v>
      </c>
      <c r="I395" s="81">
        <f t="shared" si="12"/>
        <v>12.88</v>
      </c>
    </row>
    <row r="396" spans="1:9" ht="14.1" customHeight="1">
      <c r="A396" s="43" t="s">
        <v>541</v>
      </c>
      <c r="B396" s="44" t="s">
        <v>542</v>
      </c>
      <c r="C396" s="91" t="s">
        <v>666</v>
      </c>
      <c r="D396" s="92"/>
      <c r="E396" s="45"/>
      <c r="F396" s="46" t="s">
        <v>314</v>
      </c>
      <c r="G396" s="47">
        <v>28</v>
      </c>
      <c r="H396" s="6">
        <v>-54</v>
      </c>
      <c r="I396" s="81">
        <f t="shared" si="12"/>
        <v>12.88</v>
      </c>
    </row>
    <row r="397" spans="1:9" ht="14.1" customHeight="1">
      <c r="A397" s="97" t="s">
        <v>315</v>
      </c>
      <c r="B397" s="98"/>
      <c r="C397" s="98"/>
      <c r="D397" s="98"/>
      <c r="E397" s="98"/>
      <c r="F397" s="98"/>
      <c r="G397" s="98"/>
      <c r="H397" s="6">
        <v>-54</v>
      </c>
      <c r="I397" s="81">
        <f t="shared" si="12"/>
        <v>0</v>
      </c>
    </row>
    <row r="398" spans="1:9" ht="14.1" customHeight="1">
      <c r="A398" s="43">
        <v>80008415</v>
      </c>
      <c r="B398" s="44">
        <v>3380810040883</v>
      </c>
      <c r="C398" s="91" t="s">
        <v>316</v>
      </c>
      <c r="D398" s="92"/>
      <c r="E398" s="45" t="s">
        <v>107</v>
      </c>
      <c r="F398" s="46">
        <v>12.33</v>
      </c>
      <c r="G398" s="47">
        <v>24</v>
      </c>
      <c r="H398" s="6">
        <v>-54</v>
      </c>
      <c r="I398" s="81">
        <f t="shared" ref="I398:I461" si="13">+G398*(100+H398)%</f>
        <v>11.040000000000001</v>
      </c>
    </row>
    <row r="399" spans="1:9" ht="14.1" customHeight="1">
      <c r="A399" s="97" t="s">
        <v>317</v>
      </c>
      <c r="B399" s="98"/>
      <c r="C399" s="98"/>
      <c r="D399" s="98"/>
      <c r="E399" s="98"/>
      <c r="F399" s="98"/>
      <c r="G399" s="98"/>
      <c r="H399" s="6">
        <v>-54</v>
      </c>
      <c r="I399" s="81">
        <f t="shared" si="13"/>
        <v>0</v>
      </c>
    </row>
    <row r="400" spans="1:9" ht="14.1" customHeight="1">
      <c r="A400" s="43">
        <v>80044969</v>
      </c>
      <c r="B400" s="44">
        <v>3380810269437</v>
      </c>
      <c r="C400" s="91" t="s">
        <v>318</v>
      </c>
      <c r="D400" s="92"/>
      <c r="E400" s="45" t="s">
        <v>319</v>
      </c>
      <c r="F400" s="46">
        <v>11.82</v>
      </c>
      <c r="G400" s="47">
        <v>23</v>
      </c>
      <c r="H400" s="6">
        <v>-54</v>
      </c>
      <c r="I400" s="81">
        <f t="shared" si="13"/>
        <v>10.58</v>
      </c>
    </row>
    <row r="401" spans="1:9" ht="14.1" customHeight="1">
      <c r="A401" s="43">
        <v>80044973</v>
      </c>
      <c r="B401" s="44">
        <v>3380810269475</v>
      </c>
      <c r="C401" s="91" t="s">
        <v>320</v>
      </c>
      <c r="D401" s="92"/>
      <c r="E401" s="45" t="s">
        <v>319</v>
      </c>
      <c r="F401" s="46">
        <v>11.82</v>
      </c>
      <c r="G401" s="47">
        <v>23</v>
      </c>
      <c r="H401" s="6">
        <v>-54</v>
      </c>
      <c r="I401" s="81">
        <f t="shared" si="13"/>
        <v>10.58</v>
      </c>
    </row>
    <row r="402" spans="1:9" ht="14.1" customHeight="1">
      <c r="A402" s="43">
        <v>80045118</v>
      </c>
      <c r="B402" s="44">
        <v>3380810270297</v>
      </c>
      <c r="C402" s="91" t="s">
        <v>321</v>
      </c>
      <c r="D402" s="92"/>
      <c r="E402" s="45" t="s">
        <v>319</v>
      </c>
      <c r="F402" s="46">
        <v>11.82</v>
      </c>
      <c r="G402" s="47">
        <v>23</v>
      </c>
      <c r="H402" s="6">
        <v>-54</v>
      </c>
      <c r="I402" s="81">
        <f t="shared" si="13"/>
        <v>10.58</v>
      </c>
    </row>
    <row r="403" spans="1:9" ht="14.1" customHeight="1">
      <c r="A403" s="97" t="s">
        <v>322</v>
      </c>
      <c r="B403" s="98"/>
      <c r="C403" s="98"/>
      <c r="D403" s="98"/>
      <c r="E403" s="98"/>
      <c r="F403" s="98"/>
      <c r="G403" s="98"/>
      <c r="H403" s="6">
        <v>-54</v>
      </c>
      <c r="I403" s="81">
        <f t="shared" si="13"/>
        <v>0</v>
      </c>
    </row>
    <row r="404" spans="1:9" ht="14.1" customHeight="1">
      <c r="A404" s="43">
        <v>80044976</v>
      </c>
      <c r="B404" s="44">
        <v>3380810269512</v>
      </c>
      <c r="C404" s="91" t="s">
        <v>323</v>
      </c>
      <c r="D404" s="92"/>
      <c r="E404" s="45" t="s">
        <v>319</v>
      </c>
      <c r="F404" s="46">
        <v>11.82</v>
      </c>
      <c r="G404" s="47">
        <v>23</v>
      </c>
      <c r="H404" s="6">
        <v>-54</v>
      </c>
      <c r="I404" s="81">
        <f t="shared" si="13"/>
        <v>10.58</v>
      </c>
    </row>
    <row r="405" spans="1:9" ht="14.1" customHeight="1">
      <c r="A405" s="43">
        <v>80044977</v>
      </c>
      <c r="B405" s="44">
        <v>3380810269529</v>
      </c>
      <c r="C405" s="91" t="s">
        <v>324</v>
      </c>
      <c r="D405" s="92"/>
      <c r="E405" s="45" t="s">
        <v>319</v>
      </c>
      <c r="F405" s="46">
        <v>11.82</v>
      </c>
      <c r="G405" s="47">
        <v>23</v>
      </c>
      <c r="H405" s="6">
        <v>-54</v>
      </c>
      <c r="I405" s="81">
        <f t="shared" si="13"/>
        <v>10.58</v>
      </c>
    </row>
    <row r="406" spans="1:9" ht="14.1" customHeight="1">
      <c r="A406" s="43">
        <v>80044978</v>
      </c>
      <c r="B406" s="44">
        <v>3380810269536</v>
      </c>
      <c r="C406" s="91" t="s">
        <v>325</v>
      </c>
      <c r="D406" s="92"/>
      <c r="E406" s="45" t="s">
        <v>319</v>
      </c>
      <c r="F406" s="46">
        <v>11.82</v>
      </c>
      <c r="G406" s="47">
        <v>23</v>
      </c>
      <c r="H406" s="6">
        <v>-54</v>
      </c>
      <c r="I406" s="81">
        <f t="shared" si="13"/>
        <v>10.58</v>
      </c>
    </row>
    <row r="407" spans="1:9" ht="14.1" customHeight="1">
      <c r="A407" s="97" t="s">
        <v>326</v>
      </c>
      <c r="B407" s="98"/>
      <c r="C407" s="98"/>
      <c r="D407" s="98"/>
      <c r="E407" s="98"/>
      <c r="F407" s="98"/>
      <c r="G407" s="98"/>
      <c r="H407" s="6">
        <v>-54</v>
      </c>
      <c r="I407" s="81">
        <f t="shared" si="13"/>
        <v>0</v>
      </c>
    </row>
    <row r="408" spans="1:9" ht="14.1" customHeight="1">
      <c r="A408" s="43">
        <v>80047149</v>
      </c>
      <c r="B408" s="44">
        <v>3380810283341</v>
      </c>
      <c r="C408" s="91" t="s">
        <v>327</v>
      </c>
      <c r="D408" s="92"/>
      <c r="E408" s="45" t="s">
        <v>328</v>
      </c>
      <c r="F408" s="46">
        <v>11.82</v>
      </c>
      <c r="G408" s="47">
        <v>23</v>
      </c>
      <c r="H408" s="6">
        <v>-54</v>
      </c>
      <c r="I408" s="81">
        <f t="shared" si="13"/>
        <v>10.58</v>
      </c>
    </row>
    <row r="409" spans="1:9" ht="14.1" customHeight="1">
      <c r="A409" s="43">
        <v>80047150</v>
      </c>
      <c r="B409" s="44">
        <v>3380810283358</v>
      </c>
      <c r="C409" s="91" t="s">
        <v>329</v>
      </c>
      <c r="D409" s="92"/>
      <c r="E409" s="45" t="s">
        <v>328</v>
      </c>
      <c r="F409" s="46">
        <v>11.82</v>
      </c>
      <c r="G409" s="47">
        <v>23</v>
      </c>
      <c r="H409" s="6">
        <v>-54</v>
      </c>
      <c r="I409" s="81">
        <f t="shared" si="13"/>
        <v>10.58</v>
      </c>
    </row>
    <row r="410" spans="1:9" ht="14.1" customHeight="1">
      <c r="A410" s="43">
        <v>80047151</v>
      </c>
      <c r="B410" s="44">
        <v>3380810283365</v>
      </c>
      <c r="C410" s="91" t="s">
        <v>330</v>
      </c>
      <c r="D410" s="92"/>
      <c r="E410" s="45" t="s">
        <v>328</v>
      </c>
      <c r="F410" s="46">
        <v>11.82</v>
      </c>
      <c r="G410" s="47">
        <v>23</v>
      </c>
      <c r="H410" s="6">
        <v>-54</v>
      </c>
      <c r="I410" s="81">
        <f t="shared" si="13"/>
        <v>10.58</v>
      </c>
    </row>
    <row r="411" spans="1:9" ht="14.1" customHeight="1">
      <c r="A411" s="97" t="s">
        <v>331</v>
      </c>
      <c r="B411" s="98"/>
      <c r="C411" s="98"/>
      <c r="D411" s="98"/>
      <c r="E411" s="98"/>
      <c r="F411" s="98"/>
      <c r="G411" s="98"/>
      <c r="H411" s="6">
        <v>-54</v>
      </c>
      <c r="I411" s="81">
        <f t="shared" si="13"/>
        <v>0</v>
      </c>
    </row>
    <row r="412" spans="1:9" ht="14.1" customHeight="1">
      <c r="A412" s="43">
        <v>80011671</v>
      </c>
      <c r="B412" s="44">
        <v>3380810060461</v>
      </c>
      <c r="C412" s="91" t="s">
        <v>598</v>
      </c>
      <c r="D412" s="92"/>
      <c r="E412" s="45" t="s">
        <v>332</v>
      </c>
      <c r="F412" s="46">
        <v>23.64</v>
      </c>
      <c r="G412" s="47">
        <v>46</v>
      </c>
      <c r="H412" s="6">
        <v>-54</v>
      </c>
      <c r="I412" s="81">
        <f t="shared" si="13"/>
        <v>21.16</v>
      </c>
    </row>
    <row r="413" spans="1:9" ht="14.1" customHeight="1">
      <c r="A413" s="43">
        <v>80011672</v>
      </c>
      <c r="B413" s="44">
        <v>3380810060478</v>
      </c>
      <c r="C413" s="91" t="s">
        <v>599</v>
      </c>
      <c r="D413" s="92"/>
      <c r="E413" s="45" t="s">
        <v>332</v>
      </c>
      <c r="F413" s="46">
        <v>23.64</v>
      </c>
      <c r="G413" s="47">
        <v>46</v>
      </c>
      <c r="H413" s="6">
        <v>-54</v>
      </c>
      <c r="I413" s="81">
        <f t="shared" si="13"/>
        <v>21.16</v>
      </c>
    </row>
    <row r="414" spans="1:9" ht="14.1" customHeight="1">
      <c r="A414" s="43">
        <v>80011673</v>
      </c>
      <c r="B414" s="44">
        <v>3380810060492</v>
      </c>
      <c r="C414" s="91" t="s">
        <v>600</v>
      </c>
      <c r="D414" s="92"/>
      <c r="E414" s="45" t="s">
        <v>332</v>
      </c>
      <c r="F414" s="46">
        <v>23.64</v>
      </c>
      <c r="G414" s="47">
        <v>46</v>
      </c>
      <c r="H414" s="6">
        <v>-54</v>
      </c>
      <c r="I414" s="81">
        <f t="shared" si="13"/>
        <v>21.16</v>
      </c>
    </row>
    <row r="415" spans="1:9" ht="14.1" customHeight="1">
      <c r="A415" s="43">
        <v>80022280</v>
      </c>
      <c r="B415" s="44">
        <v>3380810129038</v>
      </c>
      <c r="C415" s="91" t="s">
        <v>601</v>
      </c>
      <c r="D415" s="92"/>
      <c r="E415" s="45" t="s">
        <v>332</v>
      </c>
      <c r="F415" s="46">
        <v>23.64</v>
      </c>
      <c r="G415" s="47">
        <v>46</v>
      </c>
      <c r="H415" s="6">
        <v>-54</v>
      </c>
      <c r="I415" s="81">
        <f t="shared" si="13"/>
        <v>21.16</v>
      </c>
    </row>
    <row r="416" spans="1:9" ht="14.1" customHeight="1">
      <c r="A416" s="43">
        <v>80026983</v>
      </c>
      <c r="B416" s="44">
        <v>3380810156751</v>
      </c>
      <c r="C416" s="91" t="s">
        <v>602</v>
      </c>
      <c r="D416" s="92"/>
      <c r="E416" s="45" t="s">
        <v>332</v>
      </c>
      <c r="F416" s="46">
        <v>23.64</v>
      </c>
      <c r="G416" s="47">
        <v>46</v>
      </c>
      <c r="H416" s="6">
        <v>-54</v>
      </c>
      <c r="I416" s="81">
        <f t="shared" si="13"/>
        <v>21.16</v>
      </c>
    </row>
    <row r="417" spans="1:9" ht="14.1" customHeight="1">
      <c r="A417" s="43">
        <v>80032008</v>
      </c>
      <c r="B417" s="44">
        <v>3380810185218</v>
      </c>
      <c r="C417" s="91" t="s">
        <v>603</v>
      </c>
      <c r="D417" s="92"/>
      <c r="E417" s="45" t="s">
        <v>332</v>
      </c>
      <c r="F417" s="46">
        <v>23.64</v>
      </c>
      <c r="G417" s="47">
        <v>46</v>
      </c>
      <c r="H417" s="6">
        <v>-54</v>
      </c>
      <c r="I417" s="81">
        <f t="shared" si="13"/>
        <v>21.16</v>
      </c>
    </row>
    <row r="418" spans="1:9" ht="14.1" customHeight="1">
      <c r="A418" s="97" t="s">
        <v>333</v>
      </c>
      <c r="B418" s="98"/>
      <c r="C418" s="98"/>
      <c r="D418" s="98"/>
      <c r="E418" s="98"/>
      <c r="F418" s="98"/>
      <c r="G418" s="98"/>
      <c r="H418" s="6">
        <v>-54</v>
      </c>
      <c r="I418" s="81">
        <f t="shared" si="13"/>
        <v>0</v>
      </c>
    </row>
    <row r="419" spans="1:9" ht="14.1" customHeight="1">
      <c r="A419" s="43">
        <v>80026978</v>
      </c>
      <c r="B419" s="44">
        <v>3380810156690</v>
      </c>
      <c r="C419" s="91" t="s">
        <v>334</v>
      </c>
      <c r="D419" s="92"/>
      <c r="E419" s="45" t="s">
        <v>335</v>
      </c>
      <c r="F419" s="46">
        <v>14.39</v>
      </c>
      <c r="G419" s="47">
        <v>28</v>
      </c>
      <c r="H419" s="6">
        <v>-54</v>
      </c>
      <c r="I419" s="81">
        <f t="shared" si="13"/>
        <v>12.88</v>
      </c>
    </row>
    <row r="420" spans="1:9" ht="14.1" customHeight="1">
      <c r="A420" s="97" t="s">
        <v>336</v>
      </c>
      <c r="B420" s="98"/>
      <c r="C420" s="98"/>
      <c r="D420" s="98"/>
      <c r="E420" s="98"/>
      <c r="F420" s="98"/>
      <c r="G420" s="98"/>
      <c r="H420" s="6">
        <v>-54</v>
      </c>
      <c r="I420" s="81">
        <f t="shared" si="13"/>
        <v>0</v>
      </c>
    </row>
    <row r="421" spans="1:9" ht="14.1" customHeight="1">
      <c r="A421" s="43">
        <v>421721</v>
      </c>
      <c r="B421" s="44">
        <v>3380814217212</v>
      </c>
      <c r="C421" s="91" t="s">
        <v>337</v>
      </c>
      <c r="D421" s="92"/>
      <c r="E421" s="45" t="s">
        <v>338</v>
      </c>
      <c r="F421" s="46">
        <v>14.39</v>
      </c>
      <c r="G421" s="47">
        <v>28</v>
      </c>
      <c r="H421" s="6">
        <v>-54</v>
      </c>
      <c r="I421" s="81">
        <f t="shared" si="13"/>
        <v>12.88</v>
      </c>
    </row>
    <row r="422" spans="1:9" ht="14.1" customHeight="1">
      <c r="A422" s="97" t="s">
        <v>339</v>
      </c>
      <c r="B422" s="98"/>
      <c r="C422" s="98"/>
      <c r="D422" s="98"/>
      <c r="E422" s="98"/>
      <c r="F422" s="98"/>
      <c r="G422" s="98"/>
      <c r="H422" s="6">
        <v>-54</v>
      </c>
      <c r="I422" s="81">
        <f t="shared" si="13"/>
        <v>0</v>
      </c>
    </row>
    <row r="423" spans="1:9" ht="14.1" customHeight="1">
      <c r="A423" s="75" t="s">
        <v>687</v>
      </c>
      <c r="B423" s="44">
        <v>3380814215911</v>
      </c>
      <c r="C423" s="91" t="s">
        <v>604</v>
      </c>
      <c r="D423" s="92"/>
      <c r="E423" s="45" t="s">
        <v>340</v>
      </c>
      <c r="F423" s="46">
        <v>21.58</v>
      </c>
      <c r="G423" s="47">
        <v>42</v>
      </c>
      <c r="H423" s="6">
        <v>-54</v>
      </c>
      <c r="I423" s="81">
        <f t="shared" si="13"/>
        <v>19.32</v>
      </c>
    </row>
    <row r="424" spans="1:9" ht="14.1" customHeight="1">
      <c r="A424" s="97" t="s">
        <v>341</v>
      </c>
      <c r="B424" s="98"/>
      <c r="C424" s="98"/>
      <c r="D424" s="98"/>
      <c r="E424" s="98"/>
      <c r="F424" s="98"/>
      <c r="G424" s="98"/>
      <c r="H424" s="6">
        <v>-54</v>
      </c>
      <c r="I424" s="81">
        <f t="shared" si="13"/>
        <v>0</v>
      </c>
    </row>
    <row r="425" spans="1:9" ht="14.1" customHeight="1">
      <c r="A425" s="75" t="s">
        <v>688</v>
      </c>
      <c r="B425" s="44">
        <v>3380814213313</v>
      </c>
      <c r="C425" s="91" t="s">
        <v>342</v>
      </c>
      <c r="D425" s="92"/>
      <c r="E425" s="45" t="s">
        <v>343</v>
      </c>
      <c r="F425" s="46">
        <v>9.76</v>
      </c>
      <c r="G425" s="47">
        <v>19</v>
      </c>
      <c r="H425" s="6">
        <v>-54</v>
      </c>
      <c r="I425" s="81">
        <f t="shared" si="13"/>
        <v>8.74</v>
      </c>
    </row>
    <row r="426" spans="1:9" ht="14.1" customHeight="1">
      <c r="A426" s="75" t="s">
        <v>689</v>
      </c>
      <c r="B426" s="44">
        <v>3380814213412</v>
      </c>
      <c r="C426" s="91" t="s">
        <v>344</v>
      </c>
      <c r="D426" s="92"/>
      <c r="E426" s="45" t="s">
        <v>343</v>
      </c>
      <c r="F426" s="46">
        <v>9.76</v>
      </c>
      <c r="G426" s="47">
        <v>19</v>
      </c>
      <c r="H426" s="6">
        <v>-54</v>
      </c>
      <c r="I426" s="81">
        <f t="shared" si="13"/>
        <v>8.74</v>
      </c>
    </row>
    <row r="427" spans="1:9" ht="14.1" customHeight="1">
      <c r="A427" s="75" t="s">
        <v>690</v>
      </c>
      <c r="B427" s="44">
        <v>3380814213511</v>
      </c>
      <c r="C427" s="91" t="s">
        <v>345</v>
      </c>
      <c r="D427" s="92"/>
      <c r="E427" s="45" t="s">
        <v>343</v>
      </c>
      <c r="F427" s="46">
        <v>9.76</v>
      </c>
      <c r="G427" s="47">
        <v>19</v>
      </c>
      <c r="H427" s="6">
        <v>-54</v>
      </c>
      <c r="I427" s="81">
        <f t="shared" si="13"/>
        <v>8.74</v>
      </c>
    </row>
    <row r="428" spans="1:9" ht="14.1" customHeight="1">
      <c r="A428" s="93" t="s">
        <v>346</v>
      </c>
      <c r="B428" s="94"/>
      <c r="C428" s="94"/>
      <c r="D428" s="94"/>
      <c r="E428" s="94"/>
      <c r="F428" s="94"/>
      <c r="G428" s="94"/>
      <c r="H428" s="6">
        <v>-54</v>
      </c>
      <c r="I428" s="81">
        <f t="shared" si="13"/>
        <v>0</v>
      </c>
    </row>
    <row r="429" spans="1:9" ht="14.1" customHeight="1">
      <c r="A429" s="97" t="s">
        <v>347</v>
      </c>
      <c r="B429" s="98"/>
      <c r="C429" s="98"/>
      <c r="D429" s="98"/>
      <c r="E429" s="98"/>
      <c r="F429" s="98"/>
      <c r="G429" s="98"/>
      <c r="H429" s="6">
        <v>-54</v>
      </c>
      <c r="I429" s="81">
        <f t="shared" si="13"/>
        <v>0</v>
      </c>
    </row>
    <row r="430" spans="1:9" ht="14.1" customHeight="1">
      <c r="A430" s="43">
        <v>80046558</v>
      </c>
      <c r="B430" s="44">
        <v>3380810279481</v>
      </c>
      <c r="C430" s="91" t="s">
        <v>348</v>
      </c>
      <c r="D430" s="92"/>
      <c r="E430" s="45" t="s">
        <v>107</v>
      </c>
      <c r="F430" s="46">
        <v>11.82</v>
      </c>
      <c r="G430" s="47">
        <v>23</v>
      </c>
      <c r="H430" s="6">
        <v>-54</v>
      </c>
      <c r="I430" s="81">
        <f t="shared" si="13"/>
        <v>10.58</v>
      </c>
    </row>
    <row r="431" spans="1:9" ht="14.1" customHeight="1">
      <c r="A431" s="43">
        <v>80047278</v>
      </c>
      <c r="B431" s="44">
        <v>3380810284386</v>
      </c>
      <c r="C431" s="91" t="s">
        <v>349</v>
      </c>
      <c r="D431" s="92"/>
      <c r="E431" s="45" t="s">
        <v>107</v>
      </c>
      <c r="F431" s="46">
        <v>11.82</v>
      </c>
      <c r="G431" s="47">
        <v>23</v>
      </c>
      <c r="H431" s="6">
        <v>-54</v>
      </c>
      <c r="I431" s="81">
        <f t="shared" si="13"/>
        <v>10.58</v>
      </c>
    </row>
    <row r="432" spans="1:9" ht="14.1" customHeight="1">
      <c r="A432" s="43">
        <v>80046559</v>
      </c>
      <c r="B432" s="44">
        <v>3380810279498</v>
      </c>
      <c r="C432" s="91" t="s">
        <v>350</v>
      </c>
      <c r="D432" s="92"/>
      <c r="E432" s="45" t="s">
        <v>107</v>
      </c>
      <c r="F432" s="46">
        <v>11.82</v>
      </c>
      <c r="G432" s="47">
        <v>23</v>
      </c>
      <c r="H432" s="6">
        <v>-54</v>
      </c>
      <c r="I432" s="81">
        <f t="shared" si="13"/>
        <v>10.58</v>
      </c>
    </row>
    <row r="433" spans="1:9" ht="14.1" customHeight="1">
      <c r="A433" s="43">
        <v>80046560</v>
      </c>
      <c r="B433" s="44">
        <v>3380810279504</v>
      </c>
      <c r="C433" s="91" t="s">
        <v>351</v>
      </c>
      <c r="D433" s="92"/>
      <c r="E433" s="45" t="s">
        <v>107</v>
      </c>
      <c r="F433" s="46">
        <v>11.82</v>
      </c>
      <c r="G433" s="47">
        <v>23</v>
      </c>
      <c r="H433" s="6">
        <v>-54</v>
      </c>
      <c r="I433" s="81">
        <f t="shared" si="13"/>
        <v>10.58</v>
      </c>
    </row>
    <row r="434" spans="1:9" ht="14.1" customHeight="1">
      <c r="A434" s="43" t="s">
        <v>352</v>
      </c>
      <c r="B434" s="44" t="s">
        <v>353</v>
      </c>
      <c r="C434" s="91" t="s">
        <v>354</v>
      </c>
      <c r="D434" s="92"/>
      <c r="E434" s="45" t="s">
        <v>107</v>
      </c>
      <c r="F434" s="46">
        <v>11.82</v>
      </c>
      <c r="G434" s="47">
        <v>23</v>
      </c>
      <c r="H434" s="6">
        <v>-54</v>
      </c>
      <c r="I434" s="81">
        <f t="shared" si="13"/>
        <v>10.58</v>
      </c>
    </row>
    <row r="435" spans="1:9" ht="14.1" customHeight="1">
      <c r="A435" s="43">
        <v>80046562</v>
      </c>
      <c r="B435" s="44">
        <v>3380810279528</v>
      </c>
      <c r="C435" s="91" t="s">
        <v>355</v>
      </c>
      <c r="D435" s="92"/>
      <c r="E435" s="45" t="s">
        <v>107</v>
      </c>
      <c r="F435" s="46">
        <v>11.82</v>
      </c>
      <c r="G435" s="47">
        <v>23</v>
      </c>
      <c r="H435" s="6">
        <v>-54</v>
      </c>
      <c r="I435" s="81">
        <f t="shared" si="13"/>
        <v>10.58</v>
      </c>
    </row>
    <row r="436" spans="1:9" ht="14.1" customHeight="1">
      <c r="A436" s="43">
        <v>80046563</v>
      </c>
      <c r="B436" s="44">
        <v>3380810279535</v>
      </c>
      <c r="C436" s="91" t="s">
        <v>356</v>
      </c>
      <c r="D436" s="92"/>
      <c r="E436" s="45" t="s">
        <v>107</v>
      </c>
      <c r="F436" s="46">
        <v>11.82</v>
      </c>
      <c r="G436" s="47">
        <v>23</v>
      </c>
      <c r="H436" s="6">
        <v>-54</v>
      </c>
      <c r="I436" s="81">
        <f t="shared" si="13"/>
        <v>10.58</v>
      </c>
    </row>
    <row r="437" spans="1:9" ht="14.1" customHeight="1">
      <c r="A437" s="43">
        <v>80035359</v>
      </c>
      <c r="B437" s="44">
        <v>3380810206913</v>
      </c>
      <c r="C437" s="91" t="s">
        <v>357</v>
      </c>
      <c r="D437" s="92"/>
      <c r="E437" s="45" t="s">
        <v>107</v>
      </c>
      <c r="F437" s="46">
        <v>11.82</v>
      </c>
      <c r="G437" s="47">
        <v>23</v>
      </c>
      <c r="H437" s="6">
        <v>-54</v>
      </c>
      <c r="I437" s="81">
        <f t="shared" si="13"/>
        <v>10.58</v>
      </c>
    </row>
    <row r="438" spans="1:9" ht="14.1" customHeight="1">
      <c r="A438" s="97" t="s">
        <v>358</v>
      </c>
      <c r="B438" s="98"/>
      <c r="C438" s="98"/>
      <c r="D438" s="98"/>
      <c r="E438" s="98"/>
      <c r="F438" s="98"/>
      <c r="G438" s="98"/>
      <c r="H438" s="6">
        <v>-54</v>
      </c>
      <c r="I438" s="81">
        <f t="shared" si="13"/>
        <v>0</v>
      </c>
    </row>
    <row r="439" spans="1:9" ht="14.1" customHeight="1">
      <c r="A439" s="43">
        <v>80060075</v>
      </c>
      <c r="B439" s="44">
        <v>3380810365818</v>
      </c>
      <c r="C439" s="91" t="s">
        <v>359</v>
      </c>
      <c r="D439" s="92"/>
      <c r="E439" s="45" t="s">
        <v>360</v>
      </c>
      <c r="F439" s="46">
        <v>11.82</v>
      </c>
      <c r="G439" s="47">
        <v>23</v>
      </c>
      <c r="H439" s="6">
        <v>-54</v>
      </c>
      <c r="I439" s="81">
        <f t="shared" si="13"/>
        <v>10.58</v>
      </c>
    </row>
    <row r="440" spans="1:9" ht="14.1" customHeight="1">
      <c r="A440" s="43">
        <v>80060076</v>
      </c>
      <c r="B440" s="44">
        <v>3380810365825</v>
      </c>
      <c r="C440" s="91" t="s">
        <v>361</v>
      </c>
      <c r="D440" s="92"/>
      <c r="E440" s="45" t="s">
        <v>360</v>
      </c>
      <c r="F440" s="46">
        <v>11.82</v>
      </c>
      <c r="G440" s="47">
        <v>23</v>
      </c>
      <c r="H440" s="6">
        <v>-54</v>
      </c>
      <c r="I440" s="81">
        <f t="shared" si="13"/>
        <v>10.58</v>
      </c>
    </row>
    <row r="441" spans="1:9" ht="14.1" customHeight="1">
      <c r="A441" s="43">
        <v>80060077</v>
      </c>
      <c r="B441" s="44">
        <v>3380810365832</v>
      </c>
      <c r="C441" s="91" t="s">
        <v>362</v>
      </c>
      <c r="D441" s="92"/>
      <c r="E441" s="45" t="s">
        <v>360</v>
      </c>
      <c r="F441" s="46">
        <v>11.82</v>
      </c>
      <c r="G441" s="47">
        <v>23</v>
      </c>
      <c r="H441" s="6">
        <v>-54</v>
      </c>
      <c r="I441" s="81">
        <f t="shared" si="13"/>
        <v>10.58</v>
      </c>
    </row>
    <row r="442" spans="1:9" ht="14.1" customHeight="1">
      <c r="A442" s="43">
        <v>80060078</v>
      </c>
      <c r="B442" s="44">
        <v>3380810365849</v>
      </c>
      <c r="C442" s="91" t="s">
        <v>363</v>
      </c>
      <c r="D442" s="92"/>
      <c r="E442" s="45" t="s">
        <v>360</v>
      </c>
      <c r="F442" s="46">
        <v>11.82</v>
      </c>
      <c r="G442" s="47">
        <v>23</v>
      </c>
      <c r="H442" s="6">
        <v>-54</v>
      </c>
      <c r="I442" s="81">
        <f t="shared" si="13"/>
        <v>10.58</v>
      </c>
    </row>
    <row r="443" spans="1:9" ht="14.1" customHeight="1">
      <c r="A443" s="43">
        <v>80060079</v>
      </c>
      <c r="B443" s="44">
        <v>3380810365856</v>
      </c>
      <c r="C443" s="91" t="s">
        <v>364</v>
      </c>
      <c r="D443" s="92"/>
      <c r="E443" s="45" t="s">
        <v>360</v>
      </c>
      <c r="F443" s="46">
        <v>11.82</v>
      </c>
      <c r="G443" s="47">
        <v>23</v>
      </c>
      <c r="H443" s="6">
        <v>-54</v>
      </c>
      <c r="I443" s="81">
        <f t="shared" si="13"/>
        <v>10.58</v>
      </c>
    </row>
    <row r="444" spans="1:9" ht="14.1" customHeight="1">
      <c r="A444" s="43">
        <v>80060080</v>
      </c>
      <c r="B444" s="44">
        <v>3380810365863</v>
      </c>
      <c r="C444" s="91" t="s">
        <v>619</v>
      </c>
      <c r="D444" s="92"/>
      <c r="E444" s="45" t="s">
        <v>360</v>
      </c>
      <c r="F444" s="46">
        <v>11.82</v>
      </c>
      <c r="G444" s="47">
        <v>23</v>
      </c>
      <c r="H444" s="6">
        <v>-54</v>
      </c>
      <c r="I444" s="81">
        <f t="shared" si="13"/>
        <v>10.58</v>
      </c>
    </row>
    <row r="445" spans="1:9" ht="14.1" customHeight="1">
      <c r="A445" s="43">
        <v>80060081</v>
      </c>
      <c r="B445" s="44">
        <v>3380810365870</v>
      </c>
      <c r="C445" s="91" t="s">
        <v>365</v>
      </c>
      <c r="D445" s="92"/>
      <c r="E445" s="45" t="s">
        <v>360</v>
      </c>
      <c r="F445" s="46">
        <v>11.82</v>
      </c>
      <c r="G445" s="47">
        <v>23</v>
      </c>
      <c r="H445" s="6">
        <v>-54</v>
      </c>
      <c r="I445" s="81">
        <f t="shared" si="13"/>
        <v>10.58</v>
      </c>
    </row>
    <row r="446" spans="1:9" ht="14.1" customHeight="1">
      <c r="A446" s="52">
        <v>80060082</v>
      </c>
      <c r="B446" s="44">
        <v>3380810365887</v>
      </c>
      <c r="C446" s="91" t="s">
        <v>620</v>
      </c>
      <c r="D446" s="92"/>
      <c r="E446" s="45" t="s">
        <v>360</v>
      </c>
      <c r="F446" s="46">
        <v>11.82</v>
      </c>
      <c r="G446" s="47">
        <v>23</v>
      </c>
      <c r="H446" s="6">
        <v>-54</v>
      </c>
      <c r="I446" s="81">
        <f t="shared" si="13"/>
        <v>10.58</v>
      </c>
    </row>
    <row r="447" spans="1:9" ht="14.1" customHeight="1">
      <c r="A447" s="111" t="s">
        <v>366</v>
      </c>
      <c r="B447" s="112"/>
      <c r="C447" s="112"/>
      <c r="D447" s="112"/>
      <c r="E447" s="112"/>
      <c r="F447" s="112"/>
      <c r="G447" s="112"/>
      <c r="H447" s="6">
        <v>-54</v>
      </c>
      <c r="I447" s="81">
        <f t="shared" si="13"/>
        <v>0</v>
      </c>
    </row>
    <row r="448" spans="1:9" ht="14.1" customHeight="1">
      <c r="A448" s="43">
        <v>80057062</v>
      </c>
      <c r="B448" s="44">
        <v>3380810346329</v>
      </c>
      <c r="C448" s="91" t="s">
        <v>367</v>
      </c>
      <c r="D448" s="92"/>
      <c r="E448" s="45" t="s">
        <v>368</v>
      </c>
      <c r="F448" s="46">
        <v>10.28</v>
      </c>
      <c r="G448" s="47">
        <v>20</v>
      </c>
      <c r="H448" s="6">
        <v>-54</v>
      </c>
      <c r="I448" s="81">
        <f t="shared" si="13"/>
        <v>9.2000000000000011</v>
      </c>
    </row>
    <row r="449" spans="1:9" ht="14.1" customHeight="1">
      <c r="A449" s="43">
        <v>80057063</v>
      </c>
      <c r="B449" s="44">
        <v>3380810346336</v>
      </c>
      <c r="C449" s="91" t="s">
        <v>369</v>
      </c>
      <c r="D449" s="92"/>
      <c r="E449" s="45" t="s">
        <v>368</v>
      </c>
      <c r="F449" s="46">
        <v>10.28</v>
      </c>
      <c r="G449" s="47">
        <v>20</v>
      </c>
      <c r="H449" s="6">
        <v>-54</v>
      </c>
      <c r="I449" s="81">
        <f t="shared" si="13"/>
        <v>9.2000000000000011</v>
      </c>
    </row>
    <row r="450" spans="1:9" ht="14.1" customHeight="1">
      <c r="A450" s="43">
        <v>80057065</v>
      </c>
      <c r="B450" s="44">
        <v>3380810346343</v>
      </c>
      <c r="C450" s="91" t="s">
        <v>370</v>
      </c>
      <c r="D450" s="92"/>
      <c r="E450" s="45" t="s">
        <v>368</v>
      </c>
      <c r="F450" s="46">
        <v>10.28</v>
      </c>
      <c r="G450" s="47">
        <v>20</v>
      </c>
      <c r="H450" s="6">
        <v>-54</v>
      </c>
      <c r="I450" s="81">
        <f t="shared" si="13"/>
        <v>9.2000000000000011</v>
      </c>
    </row>
    <row r="451" spans="1:9" ht="14.1" customHeight="1">
      <c r="A451" s="43">
        <v>80057066</v>
      </c>
      <c r="B451" s="44">
        <v>3380810346350</v>
      </c>
      <c r="C451" s="91" t="s">
        <v>371</v>
      </c>
      <c r="D451" s="92"/>
      <c r="E451" s="45" t="s">
        <v>368</v>
      </c>
      <c r="F451" s="46">
        <v>10.28</v>
      </c>
      <c r="G451" s="47">
        <v>20</v>
      </c>
      <c r="H451" s="6">
        <v>-54</v>
      </c>
      <c r="I451" s="81">
        <f t="shared" si="13"/>
        <v>9.2000000000000011</v>
      </c>
    </row>
    <row r="452" spans="1:9" ht="14.1" customHeight="1">
      <c r="A452" s="43">
        <v>80057067</v>
      </c>
      <c r="B452" s="44">
        <v>3380810346367</v>
      </c>
      <c r="C452" s="91" t="s">
        <v>372</v>
      </c>
      <c r="D452" s="92"/>
      <c r="E452" s="45" t="s">
        <v>368</v>
      </c>
      <c r="F452" s="46">
        <v>10.28</v>
      </c>
      <c r="G452" s="47">
        <v>20</v>
      </c>
      <c r="H452" s="6">
        <v>-54</v>
      </c>
      <c r="I452" s="81">
        <f t="shared" si="13"/>
        <v>9.2000000000000011</v>
      </c>
    </row>
    <row r="453" spans="1:9" ht="14.1" customHeight="1">
      <c r="A453" s="43">
        <v>80057068</v>
      </c>
      <c r="B453" s="44">
        <v>3380810346374</v>
      </c>
      <c r="C453" s="91" t="s">
        <v>373</v>
      </c>
      <c r="D453" s="92"/>
      <c r="E453" s="45" t="s">
        <v>368</v>
      </c>
      <c r="F453" s="46">
        <v>10.28</v>
      </c>
      <c r="G453" s="47">
        <v>20</v>
      </c>
      <c r="H453" s="6">
        <v>-54</v>
      </c>
      <c r="I453" s="81">
        <f t="shared" si="13"/>
        <v>9.2000000000000011</v>
      </c>
    </row>
    <row r="454" spans="1:9" ht="14.1" customHeight="1">
      <c r="A454" s="43">
        <v>80024290</v>
      </c>
      <c r="B454" s="44">
        <v>3380810140316</v>
      </c>
      <c r="C454" s="91" t="s">
        <v>374</v>
      </c>
      <c r="D454" s="92"/>
      <c r="E454" s="45" t="s">
        <v>368</v>
      </c>
      <c r="F454" s="46">
        <v>10.28</v>
      </c>
      <c r="G454" s="47">
        <v>20</v>
      </c>
      <c r="H454" s="6">
        <v>-54</v>
      </c>
      <c r="I454" s="81">
        <f t="shared" si="13"/>
        <v>9.2000000000000011</v>
      </c>
    </row>
    <row r="455" spans="1:9" ht="14.1" customHeight="1">
      <c r="A455" s="43">
        <v>80045421</v>
      </c>
      <c r="B455" s="44">
        <v>3380810271621</v>
      </c>
      <c r="C455" s="91" t="s">
        <v>621</v>
      </c>
      <c r="D455" s="92"/>
      <c r="E455" s="45"/>
      <c r="F455" s="46">
        <v>14.9</v>
      </c>
      <c r="G455" s="47">
        <v>29</v>
      </c>
      <c r="H455" s="6">
        <v>-54</v>
      </c>
      <c r="I455" s="81">
        <f t="shared" si="13"/>
        <v>13.34</v>
      </c>
    </row>
    <row r="456" spans="1:9" ht="14.1" customHeight="1">
      <c r="A456" s="43">
        <v>80051370</v>
      </c>
      <c r="B456" s="44">
        <v>3380810309591</v>
      </c>
      <c r="C456" s="91" t="s">
        <v>375</v>
      </c>
      <c r="D456" s="92"/>
      <c r="E456" s="45" t="s">
        <v>368</v>
      </c>
      <c r="F456" s="46">
        <v>10.28</v>
      </c>
      <c r="G456" s="47">
        <v>20</v>
      </c>
      <c r="H456" s="6">
        <v>-54</v>
      </c>
      <c r="I456" s="81">
        <f t="shared" si="13"/>
        <v>9.2000000000000011</v>
      </c>
    </row>
    <row r="457" spans="1:9" ht="14.1" customHeight="1">
      <c r="A457" s="43">
        <v>80051371</v>
      </c>
      <c r="B457" s="44">
        <v>3380810309607</v>
      </c>
      <c r="C457" s="91" t="s">
        <v>376</v>
      </c>
      <c r="D457" s="92"/>
      <c r="E457" s="45" t="s">
        <v>368</v>
      </c>
      <c r="F457" s="46">
        <v>10.28</v>
      </c>
      <c r="G457" s="47">
        <v>20</v>
      </c>
      <c r="H457" s="6">
        <v>-54</v>
      </c>
      <c r="I457" s="81">
        <f t="shared" si="13"/>
        <v>9.2000000000000011</v>
      </c>
    </row>
    <row r="458" spans="1:9" ht="14.1" customHeight="1">
      <c r="A458" s="43">
        <v>80051372</v>
      </c>
      <c r="B458" s="44">
        <v>3380810309614</v>
      </c>
      <c r="C458" s="91" t="s">
        <v>377</v>
      </c>
      <c r="D458" s="92"/>
      <c r="E458" s="45" t="s">
        <v>368</v>
      </c>
      <c r="F458" s="46">
        <v>10.28</v>
      </c>
      <c r="G458" s="47">
        <v>20</v>
      </c>
      <c r="H458" s="6">
        <v>-54</v>
      </c>
      <c r="I458" s="81">
        <f t="shared" si="13"/>
        <v>9.2000000000000011</v>
      </c>
    </row>
    <row r="459" spans="1:9" ht="14.1" customHeight="1">
      <c r="A459" s="43">
        <v>80051373</v>
      </c>
      <c r="B459" s="44">
        <v>3380810309621</v>
      </c>
      <c r="C459" s="91" t="s">
        <v>378</v>
      </c>
      <c r="D459" s="92"/>
      <c r="E459" s="45" t="s">
        <v>368</v>
      </c>
      <c r="F459" s="46">
        <v>10.28</v>
      </c>
      <c r="G459" s="47">
        <v>20</v>
      </c>
      <c r="H459" s="6">
        <v>-54</v>
      </c>
      <c r="I459" s="81">
        <f t="shared" si="13"/>
        <v>9.2000000000000011</v>
      </c>
    </row>
    <row r="460" spans="1:9" ht="14.1" customHeight="1">
      <c r="A460" s="97" t="s">
        <v>379</v>
      </c>
      <c r="B460" s="98"/>
      <c r="C460" s="98"/>
      <c r="D460" s="98"/>
      <c r="E460" s="98"/>
      <c r="F460" s="98"/>
      <c r="G460" s="98"/>
      <c r="H460" s="6">
        <v>-54</v>
      </c>
      <c r="I460" s="81">
        <f t="shared" si="13"/>
        <v>0</v>
      </c>
    </row>
    <row r="461" spans="1:9" ht="14.1" customHeight="1">
      <c r="A461" s="43">
        <v>80060641</v>
      </c>
      <c r="B461" s="44">
        <v>3380810368857</v>
      </c>
      <c r="C461" s="91" t="s">
        <v>380</v>
      </c>
      <c r="D461" s="92"/>
      <c r="E461" s="45" t="s">
        <v>381</v>
      </c>
      <c r="F461" s="46">
        <v>10.79</v>
      </c>
      <c r="G461" s="47">
        <v>21</v>
      </c>
      <c r="H461" s="6">
        <v>-54</v>
      </c>
      <c r="I461" s="81">
        <f t="shared" si="13"/>
        <v>9.66</v>
      </c>
    </row>
    <row r="462" spans="1:9" ht="14.1" customHeight="1">
      <c r="A462" s="43">
        <v>80060642</v>
      </c>
      <c r="B462" s="44">
        <v>3380810368864</v>
      </c>
      <c r="C462" s="91" t="s">
        <v>382</v>
      </c>
      <c r="D462" s="92"/>
      <c r="E462" s="45" t="s">
        <v>381</v>
      </c>
      <c r="F462" s="46">
        <v>10.79</v>
      </c>
      <c r="G462" s="47">
        <v>21</v>
      </c>
      <c r="H462" s="6">
        <v>-54</v>
      </c>
      <c r="I462" s="81">
        <f t="shared" ref="I462:I525" si="14">+G462*(100+H462)%</f>
        <v>9.66</v>
      </c>
    </row>
    <row r="463" spans="1:9" ht="14.1" customHeight="1">
      <c r="A463" s="43">
        <v>80060643</v>
      </c>
      <c r="B463" s="44">
        <v>3380810368871</v>
      </c>
      <c r="C463" s="91" t="s">
        <v>383</v>
      </c>
      <c r="D463" s="92"/>
      <c r="E463" s="45" t="s">
        <v>381</v>
      </c>
      <c r="F463" s="46">
        <v>10.79</v>
      </c>
      <c r="G463" s="47">
        <v>21</v>
      </c>
      <c r="H463" s="6">
        <v>-54</v>
      </c>
      <c r="I463" s="81">
        <f t="shared" si="14"/>
        <v>9.66</v>
      </c>
    </row>
    <row r="464" spans="1:9" ht="14.1" customHeight="1">
      <c r="A464" s="43">
        <v>80060644</v>
      </c>
      <c r="B464" s="44">
        <v>3380810368888</v>
      </c>
      <c r="C464" s="91" t="s">
        <v>605</v>
      </c>
      <c r="D464" s="92"/>
      <c r="E464" s="45" t="s">
        <v>381</v>
      </c>
      <c r="F464" s="46">
        <v>10.79</v>
      </c>
      <c r="G464" s="47">
        <v>21</v>
      </c>
      <c r="H464" s="6">
        <v>-54</v>
      </c>
      <c r="I464" s="81">
        <f t="shared" si="14"/>
        <v>9.66</v>
      </c>
    </row>
    <row r="465" spans="1:9" ht="14.1" customHeight="1">
      <c r="A465" s="43">
        <v>80060645</v>
      </c>
      <c r="B465" s="44">
        <v>3380810368895</v>
      </c>
      <c r="C465" s="91" t="s">
        <v>384</v>
      </c>
      <c r="D465" s="92"/>
      <c r="E465" s="45" t="s">
        <v>381</v>
      </c>
      <c r="F465" s="46">
        <v>10.79</v>
      </c>
      <c r="G465" s="47">
        <v>21</v>
      </c>
      <c r="H465" s="6">
        <v>-54</v>
      </c>
      <c r="I465" s="81">
        <f t="shared" si="14"/>
        <v>9.66</v>
      </c>
    </row>
    <row r="466" spans="1:9" ht="14.1" customHeight="1">
      <c r="A466" s="43">
        <v>80060646</v>
      </c>
      <c r="B466" s="44">
        <v>3380810368901</v>
      </c>
      <c r="C466" s="91" t="s">
        <v>606</v>
      </c>
      <c r="D466" s="92"/>
      <c r="E466" s="45" t="s">
        <v>381</v>
      </c>
      <c r="F466" s="46">
        <v>10.79</v>
      </c>
      <c r="G466" s="47">
        <v>21</v>
      </c>
      <c r="H466" s="6">
        <v>-54</v>
      </c>
      <c r="I466" s="81">
        <f t="shared" si="14"/>
        <v>9.66</v>
      </c>
    </row>
    <row r="467" spans="1:9" ht="14.1" customHeight="1">
      <c r="A467" s="97" t="s">
        <v>385</v>
      </c>
      <c r="B467" s="98"/>
      <c r="C467" s="98"/>
      <c r="D467" s="98"/>
      <c r="E467" s="98"/>
      <c r="F467" s="98"/>
      <c r="G467" s="98"/>
      <c r="H467" s="6">
        <v>-54</v>
      </c>
      <c r="I467" s="81">
        <f t="shared" si="14"/>
        <v>0</v>
      </c>
    </row>
    <row r="468" spans="1:9" ht="14.1" customHeight="1">
      <c r="A468" s="75" t="s">
        <v>691</v>
      </c>
      <c r="B468" s="44">
        <v>3380814434718</v>
      </c>
      <c r="C468" s="91" t="s">
        <v>607</v>
      </c>
      <c r="D468" s="92"/>
      <c r="E468" s="45" t="s">
        <v>386</v>
      </c>
      <c r="F468" s="46">
        <v>12.85</v>
      </c>
      <c r="G468" s="47">
        <v>25</v>
      </c>
      <c r="H468" s="6">
        <v>-54</v>
      </c>
      <c r="I468" s="81">
        <f t="shared" si="14"/>
        <v>11.5</v>
      </c>
    </row>
    <row r="469" spans="1:9" ht="14.1" customHeight="1">
      <c r="A469" s="75" t="s">
        <v>692</v>
      </c>
      <c r="B469" s="44">
        <v>3380814434817</v>
      </c>
      <c r="C469" s="91" t="s">
        <v>387</v>
      </c>
      <c r="D469" s="92"/>
      <c r="E469" s="45" t="s">
        <v>386</v>
      </c>
      <c r="F469" s="46">
        <v>12.85</v>
      </c>
      <c r="G469" s="47">
        <v>25</v>
      </c>
      <c r="H469" s="6">
        <v>-54</v>
      </c>
      <c r="I469" s="81">
        <f t="shared" si="14"/>
        <v>11.5</v>
      </c>
    </row>
    <row r="470" spans="1:9" ht="14.1" customHeight="1">
      <c r="A470" s="75" t="s">
        <v>693</v>
      </c>
      <c r="B470" s="44">
        <v>3380814435012</v>
      </c>
      <c r="C470" s="91" t="s">
        <v>388</v>
      </c>
      <c r="D470" s="92"/>
      <c r="E470" s="45" t="s">
        <v>386</v>
      </c>
      <c r="F470" s="46">
        <v>12.85</v>
      </c>
      <c r="G470" s="47">
        <v>25</v>
      </c>
      <c r="H470" s="6">
        <v>-54</v>
      </c>
      <c r="I470" s="81">
        <f t="shared" si="14"/>
        <v>11.5</v>
      </c>
    </row>
    <row r="471" spans="1:9" ht="14.1" customHeight="1">
      <c r="A471" s="75" t="s">
        <v>694</v>
      </c>
      <c r="B471" s="44">
        <v>3380814435111</v>
      </c>
      <c r="C471" s="91" t="s">
        <v>389</v>
      </c>
      <c r="D471" s="92"/>
      <c r="E471" s="45" t="s">
        <v>386</v>
      </c>
      <c r="F471" s="46">
        <v>12.85</v>
      </c>
      <c r="G471" s="47">
        <v>25</v>
      </c>
      <c r="H471" s="6">
        <v>-54</v>
      </c>
      <c r="I471" s="81">
        <f t="shared" si="14"/>
        <v>11.5</v>
      </c>
    </row>
    <row r="472" spans="1:9" ht="14.1" customHeight="1">
      <c r="A472" s="75" t="s">
        <v>695</v>
      </c>
      <c r="B472" s="44">
        <v>3380814435210</v>
      </c>
      <c r="C472" s="91" t="s">
        <v>608</v>
      </c>
      <c r="D472" s="92"/>
      <c r="E472" s="45" t="s">
        <v>386</v>
      </c>
      <c r="F472" s="46">
        <v>12.85</v>
      </c>
      <c r="G472" s="47">
        <v>25</v>
      </c>
      <c r="H472" s="6">
        <v>-54</v>
      </c>
      <c r="I472" s="81">
        <f t="shared" si="14"/>
        <v>11.5</v>
      </c>
    </row>
    <row r="473" spans="1:9" ht="14.1" customHeight="1">
      <c r="A473" s="75" t="s">
        <v>696</v>
      </c>
      <c r="B473" s="44">
        <v>3380814435319</v>
      </c>
      <c r="C473" s="91" t="s">
        <v>390</v>
      </c>
      <c r="D473" s="92"/>
      <c r="E473" s="45" t="s">
        <v>386</v>
      </c>
      <c r="F473" s="46">
        <v>12.85</v>
      </c>
      <c r="G473" s="47">
        <v>25</v>
      </c>
      <c r="H473" s="6">
        <v>-54</v>
      </c>
      <c r="I473" s="81">
        <f t="shared" si="14"/>
        <v>11.5</v>
      </c>
    </row>
    <row r="474" spans="1:9" ht="14.1" customHeight="1">
      <c r="A474" s="75" t="s">
        <v>697</v>
      </c>
      <c r="B474" s="44">
        <v>3380814435418</v>
      </c>
      <c r="C474" s="91" t="s">
        <v>391</v>
      </c>
      <c r="D474" s="92"/>
      <c r="E474" s="45" t="s">
        <v>386</v>
      </c>
      <c r="F474" s="46">
        <v>12.85</v>
      </c>
      <c r="G474" s="47">
        <v>25</v>
      </c>
      <c r="H474" s="6">
        <v>-54</v>
      </c>
      <c r="I474" s="81">
        <f t="shared" si="14"/>
        <v>11.5</v>
      </c>
    </row>
    <row r="475" spans="1:9" ht="14.1" customHeight="1">
      <c r="A475" s="75" t="s">
        <v>698</v>
      </c>
      <c r="B475" s="44">
        <v>3380814435517</v>
      </c>
      <c r="C475" s="91" t="s">
        <v>392</v>
      </c>
      <c r="D475" s="92"/>
      <c r="E475" s="45" t="s">
        <v>386</v>
      </c>
      <c r="F475" s="46">
        <v>12.85</v>
      </c>
      <c r="G475" s="47">
        <v>25</v>
      </c>
      <c r="H475" s="6">
        <v>-54</v>
      </c>
      <c r="I475" s="81">
        <f t="shared" si="14"/>
        <v>11.5</v>
      </c>
    </row>
    <row r="476" spans="1:9" ht="14.1" customHeight="1">
      <c r="A476" s="75" t="s">
        <v>699</v>
      </c>
      <c r="B476" s="44">
        <v>3380814435616</v>
      </c>
      <c r="C476" s="91" t="s">
        <v>393</v>
      </c>
      <c r="D476" s="92"/>
      <c r="E476" s="45" t="s">
        <v>386</v>
      </c>
      <c r="F476" s="46">
        <v>12.85</v>
      </c>
      <c r="G476" s="47">
        <v>25</v>
      </c>
      <c r="H476" s="6">
        <v>-54</v>
      </c>
      <c r="I476" s="81">
        <f t="shared" si="14"/>
        <v>11.5</v>
      </c>
    </row>
    <row r="477" spans="1:9" ht="14.1" customHeight="1">
      <c r="A477" s="75" t="s">
        <v>700</v>
      </c>
      <c r="B477" s="44">
        <v>3380814435715</v>
      </c>
      <c r="C477" s="91" t="s">
        <v>394</v>
      </c>
      <c r="D477" s="92"/>
      <c r="E477" s="45" t="s">
        <v>386</v>
      </c>
      <c r="F477" s="46">
        <v>12.85</v>
      </c>
      <c r="G477" s="47">
        <v>25</v>
      </c>
      <c r="H477" s="6">
        <v>-54</v>
      </c>
      <c r="I477" s="81">
        <f t="shared" si="14"/>
        <v>11.5</v>
      </c>
    </row>
    <row r="478" spans="1:9" ht="14.1" customHeight="1">
      <c r="A478" s="75" t="s">
        <v>701</v>
      </c>
      <c r="B478" s="44">
        <v>3380814435814</v>
      </c>
      <c r="C478" s="91" t="s">
        <v>609</v>
      </c>
      <c r="D478" s="92"/>
      <c r="E478" s="45" t="s">
        <v>386</v>
      </c>
      <c r="F478" s="46">
        <v>12.85</v>
      </c>
      <c r="G478" s="47">
        <v>25</v>
      </c>
      <c r="H478" s="6">
        <v>-54</v>
      </c>
      <c r="I478" s="81">
        <f t="shared" si="14"/>
        <v>11.5</v>
      </c>
    </row>
    <row r="479" spans="1:9" ht="14.1" customHeight="1">
      <c r="A479" s="75" t="s">
        <v>702</v>
      </c>
      <c r="B479" s="44">
        <v>3380814435913</v>
      </c>
      <c r="C479" s="91" t="s">
        <v>395</v>
      </c>
      <c r="D479" s="92"/>
      <c r="E479" s="45" t="s">
        <v>386</v>
      </c>
      <c r="F479" s="46">
        <v>12.85</v>
      </c>
      <c r="G479" s="47">
        <v>25</v>
      </c>
      <c r="H479" s="6">
        <v>-54</v>
      </c>
      <c r="I479" s="81">
        <f t="shared" si="14"/>
        <v>11.5</v>
      </c>
    </row>
    <row r="480" spans="1:9" ht="14.1" customHeight="1">
      <c r="A480" s="75" t="s">
        <v>703</v>
      </c>
      <c r="B480" s="44">
        <v>3380814436019</v>
      </c>
      <c r="C480" s="91" t="s">
        <v>396</v>
      </c>
      <c r="D480" s="92"/>
      <c r="E480" s="45" t="s">
        <v>386</v>
      </c>
      <c r="F480" s="46">
        <v>12.85</v>
      </c>
      <c r="G480" s="47">
        <v>25</v>
      </c>
      <c r="H480" s="6">
        <v>-54</v>
      </c>
      <c r="I480" s="81">
        <f t="shared" si="14"/>
        <v>11.5</v>
      </c>
    </row>
    <row r="481" spans="1:17" ht="14.1" customHeight="1">
      <c r="A481" s="75" t="s">
        <v>704</v>
      </c>
      <c r="B481" s="44">
        <v>3380814436118</v>
      </c>
      <c r="C481" s="91" t="s">
        <v>610</v>
      </c>
      <c r="D481" s="92"/>
      <c r="E481" s="45" t="s">
        <v>386</v>
      </c>
      <c r="F481" s="46">
        <v>12.85</v>
      </c>
      <c r="G481" s="47">
        <v>25</v>
      </c>
      <c r="H481" s="6">
        <v>-54</v>
      </c>
      <c r="I481" s="81">
        <f t="shared" si="14"/>
        <v>11.5</v>
      </c>
    </row>
    <row r="482" spans="1:17" ht="14.1" customHeight="1">
      <c r="A482" s="43" t="s">
        <v>397</v>
      </c>
      <c r="B482" s="44" t="s">
        <v>398</v>
      </c>
      <c r="C482" s="91" t="s">
        <v>399</v>
      </c>
      <c r="D482" s="92"/>
      <c r="E482" s="45" t="s">
        <v>386</v>
      </c>
      <c r="F482" s="46">
        <v>12.85</v>
      </c>
      <c r="G482" s="47">
        <v>25</v>
      </c>
      <c r="H482" s="6">
        <v>-54</v>
      </c>
      <c r="I482" s="81">
        <f t="shared" si="14"/>
        <v>11.5</v>
      </c>
    </row>
    <row r="483" spans="1:17" ht="14.1" customHeight="1">
      <c r="A483" s="75" t="s">
        <v>705</v>
      </c>
      <c r="B483" s="44">
        <v>3380814436811</v>
      </c>
      <c r="C483" s="91" t="s">
        <v>611</v>
      </c>
      <c r="D483" s="92"/>
      <c r="E483" s="45" t="s">
        <v>386</v>
      </c>
      <c r="F483" s="46">
        <v>12.85</v>
      </c>
      <c r="G483" s="47">
        <v>25</v>
      </c>
      <c r="H483" s="6">
        <v>-54</v>
      </c>
      <c r="I483" s="81">
        <f t="shared" si="14"/>
        <v>11.5</v>
      </c>
    </row>
    <row r="484" spans="1:17" ht="14.1" customHeight="1">
      <c r="A484" s="43" t="s">
        <v>400</v>
      </c>
      <c r="B484" s="44" t="s">
        <v>401</v>
      </c>
      <c r="C484" s="91" t="s">
        <v>402</v>
      </c>
      <c r="D484" s="92"/>
      <c r="E484" s="45" t="s">
        <v>386</v>
      </c>
      <c r="F484" s="46">
        <v>12.85</v>
      </c>
      <c r="G484" s="47">
        <v>25</v>
      </c>
      <c r="H484" s="6">
        <v>-54</v>
      </c>
      <c r="I484" s="81">
        <f t="shared" si="14"/>
        <v>11.5</v>
      </c>
    </row>
    <row r="485" spans="1:17" ht="14.1" customHeight="1">
      <c r="A485" s="75" t="s">
        <v>706</v>
      </c>
      <c r="B485" s="44">
        <v>3380814437016</v>
      </c>
      <c r="C485" s="91" t="s">
        <v>403</v>
      </c>
      <c r="D485" s="92"/>
      <c r="E485" s="45" t="s">
        <v>386</v>
      </c>
      <c r="F485" s="46">
        <v>12.85</v>
      </c>
      <c r="G485" s="47">
        <v>25</v>
      </c>
      <c r="H485" s="6">
        <v>-54</v>
      </c>
      <c r="I485" s="81">
        <f t="shared" si="14"/>
        <v>11.5</v>
      </c>
    </row>
    <row r="486" spans="1:17" ht="14.1" customHeight="1">
      <c r="A486" s="75" t="s">
        <v>707</v>
      </c>
      <c r="B486" s="44">
        <v>3380814437115</v>
      </c>
      <c r="C486" s="91" t="s">
        <v>404</v>
      </c>
      <c r="D486" s="92"/>
      <c r="E486" s="45" t="s">
        <v>386</v>
      </c>
      <c r="F486" s="46">
        <v>12.85</v>
      </c>
      <c r="G486" s="47">
        <v>25</v>
      </c>
      <c r="H486" s="6">
        <v>-54</v>
      </c>
      <c r="I486" s="81">
        <f t="shared" si="14"/>
        <v>11.5</v>
      </c>
    </row>
    <row r="487" spans="1:17" ht="14.1" customHeight="1">
      <c r="A487" s="43">
        <v>80026984</v>
      </c>
      <c r="B487" s="44">
        <v>3380810156768</v>
      </c>
      <c r="C487" s="91" t="s">
        <v>405</v>
      </c>
      <c r="D487" s="92"/>
      <c r="E487" s="45" t="s">
        <v>386</v>
      </c>
      <c r="F487" s="46">
        <v>12.85</v>
      </c>
      <c r="G487" s="47">
        <v>25</v>
      </c>
      <c r="H487" s="6">
        <v>-54</v>
      </c>
      <c r="I487" s="81">
        <f t="shared" si="14"/>
        <v>11.5</v>
      </c>
    </row>
    <row r="488" spans="1:17" ht="14.1" customHeight="1">
      <c r="A488" s="43">
        <v>80026985</v>
      </c>
      <c r="B488" s="44">
        <v>3380810156775</v>
      </c>
      <c r="C488" s="91" t="s">
        <v>406</v>
      </c>
      <c r="D488" s="92"/>
      <c r="E488" s="45" t="s">
        <v>386</v>
      </c>
      <c r="F488" s="46">
        <v>12.85</v>
      </c>
      <c r="G488" s="47">
        <v>25</v>
      </c>
      <c r="H488" s="6">
        <v>-54</v>
      </c>
      <c r="I488" s="81">
        <f t="shared" si="14"/>
        <v>11.5</v>
      </c>
    </row>
    <row r="489" spans="1:17" ht="14.1" customHeight="1">
      <c r="A489" s="43">
        <v>80026986</v>
      </c>
      <c r="B489" s="44">
        <v>3380810156782</v>
      </c>
      <c r="C489" s="91" t="s">
        <v>407</v>
      </c>
      <c r="D489" s="92"/>
      <c r="E489" s="45" t="s">
        <v>386</v>
      </c>
      <c r="F489" s="46">
        <v>12.85</v>
      </c>
      <c r="G489" s="47">
        <v>25</v>
      </c>
      <c r="H489" s="6">
        <v>-54</v>
      </c>
      <c r="I489" s="81">
        <f t="shared" si="14"/>
        <v>11.5</v>
      </c>
    </row>
    <row r="490" spans="1:17" ht="14.1" customHeight="1">
      <c r="A490" s="43">
        <v>80032884</v>
      </c>
      <c r="B490" s="44">
        <v>3380810191455</v>
      </c>
      <c r="C490" s="91" t="s">
        <v>408</v>
      </c>
      <c r="D490" s="92"/>
      <c r="E490" s="45" t="s">
        <v>386</v>
      </c>
      <c r="F490" s="46">
        <v>12.85</v>
      </c>
      <c r="G490" s="47">
        <v>25</v>
      </c>
      <c r="H490" s="6">
        <v>-54</v>
      </c>
      <c r="I490" s="81">
        <f t="shared" si="14"/>
        <v>11.5</v>
      </c>
    </row>
    <row r="491" spans="1:17" ht="14.1" customHeight="1">
      <c r="A491" s="43">
        <v>80032926</v>
      </c>
      <c r="B491" s="44">
        <v>3380810191462</v>
      </c>
      <c r="C491" s="91" t="s">
        <v>409</v>
      </c>
      <c r="D491" s="92"/>
      <c r="E491" s="45" t="s">
        <v>386</v>
      </c>
      <c r="F491" s="46">
        <v>12.85</v>
      </c>
      <c r="G491" s="47">
        <v>25</v>
      </c>
      <c r="H491" s="6">
        <v>-54</v>
      </c>
      <c r="I491" s="81">
        <f t="shared" si="14"/>
        <v>11.5</v>
      </c>
    </row>
    <row r="492" spans="1:17" s="8" customFormat="1" ht="14.1" customHeight="1">
      <c r="A492" s="43">
        <v>80032927</v>
      </c>
      <c r="B492" s="44">
        <v>3380810191479</v>
      </c>
      <c r="C492" s="91" t="s">
        <v>410</v>
      </c>
      <c r="D492" s="92"/>
      <c r="E492" s="45" t="s">
        <v>386</v>
      </c>
      <c r="F492" s="46">
        <v>12.85</v>
      </c>
      <c r="G492" s="47">
        <v>25</v>
      </c>
      <c r="H492" s="6">
        <v>-54</v>
      </c>
      <c r="I492" s="81">
        <f t="shared" si="14"/>
        <v>11.5</v>
      </c>
      <c r="Q492" s="90"/>
    </row>
    <row r="493" spans="1:17" ht="14.1" customHeight="1">
      <c r="A493" s="43">
        <v>80032928</v>
      </c>
      <c r="B493" s="44">
        <v>3380810191486</v>
      </c>
      <c r="C493" s="91" t="s">
        <v>411</v>
      </c>
      <c r="D493" s="92"/>
      <c r="E493" s="45" t="s">
        <v>386</v>
      </c>
      <c r="F493" s="46">
        <v>12.85</v>
      </c>
      <c r="G493" s="47">
        <v>25</v>
      </c>
      <c r="H493" s="6">
        <v>-54</v>
      </c>
      <c r="I493" s="81">
        <f t="shared" si="14"/>
        <v>11.5</v>
      </c>
    </row>
    <row r="494" spans="1:17" ht="14.1" customHeight="1">
      <c r="A494" s="43">
        <v>80032929</v>
      </c>
      <c r="B494" s="44">
        <v>3380810191493</v>
      </c>
      <c r="C494" s="91" t="s">
        <v>412</v>
      </c>
      <c r="D494" s="92"/>
      <c r="E494" s="45" t="s">
        <v>386</v>
      </c>
      <c r="F494" s="46">
        <v>12.85</v>
      </c>
      <c r="G494" s="47">
        <v>25</v>
      </c>
      <c r="H494" s="6">
        <v>-54</v>
      </c>
      <c r="I494" s="81">
        <f t="shared" si="14"/>
        <v>11.5</v>
      </c>
    </row>
    <row r="495" spans="1:17" ht="14.1" customHeight="1">
      <c r="A495" s="43">
        <v>80044806</v>
      </c>
      <c r="B495" s="44">
        <v>3380810268386</v>
      </c>
      <c r="C495" s="91" t="s">
        <v>413</v>
      </c>
      <c r="D495" s="92"/>
      <c r="E495" s="45" t="s">
        <v>386</v>
      </c>
      <c r="F495" s="46">
        <v>12.85</v>
      </c>
      <c r="G495" s="47">
        <v>25</v>
      </c>
      <c r="H495" s="6">
        <v>-54</v>
      </c>
      <c r="I495" s="81">
        <f t="shared" si="14"/>
        <v>11.5</v>
      </c>
    </row>
    <row r="496" spans="1:17" ht="14.1" customHeight="1">
      <c r="A496" s="111" t="s">
        <v>414</v>
      </c>
      <c r="B496" s="112"/>
      <c r="C496" s="112"/>
      <c r="D496" s="112"/>
      <c r="E496" s="112"/>
      <c r="F496" s="112"/>
      <c r="G496" s="112"/>
      <c r="H496" s="6">
        <v>-54</v>
      </c>
      <c r="I496" s="81">
        <f t="shared" si="14"/>
        <v>0</v>
      </c>
    </row>
    <row r="497" spans="1:9" ht="14.1" customHeight="1">
      <c r="A497" s="43">
        <v>80005120</v>
      </c>
      <c r="B497" s="44">
        <v>3380810024326</v>
      </c>
      <c r="C497" s="91" t="s">
        <v>415</v>
      </c>
      <c r="D497" s="92"/>
      <c r="E497" s="45" t="s">
        <v>386</v>
      </c>
      <c r="F497" s="46">
        <v>12.85</v>
      </c>
      <c r="G497" s="47">
        <v>25</v>
      </c>
      <c r="H497" s="6">
        <v>-54</v>
      </c>
      <c r="I497" s="81">
        <f t="shared" si="14"/>
        <v>11.5</v>
      </c>
    </row>
    <row r="498" spans="1:9" ht="14.1" customHeight="1">
      <c r="A498" s="43">
        <v>80005133</v>
      </c>
      <c r="B498" s="44">
        <v>3380810024333</v>
      </c>
      <c r="C498" s="91" t="s">
        <v>612</v>
      </c>
      <c r="D498" s="92"/>
      <c r="E498" s="45" t="s">
        <v>386</v>
      </c>
      <c r="F498" s="46">
        <v>12.85</v>
      </c>
      <c r="G498" s="47">
        <v>25</v>
      </c>
      <c r="H498" s="6">
        <v>-54</v>
      </c>
      <c r="I498" s="81">
        <f t="shared" si="14"/>
        <v>11.5</v>
      </c>
    </row>
    <row r="499" spans="1:9" ht="14.1" customHeight="1">
      <c r="A499" s="43">
        <v>80005138</v>
      </c>
      <c r="B499" s="44">
        <v>3380810024371</v>
      </c>
      <c r="C499" s="91" t="s">
        <v>613</v>
      </c>
      <c r="D499" s="92"/>
      <c r="E499" s="45" t="s">
        <v>386</v>
      </c>
      <c r="F499" s="46">
        <v>12.85</v>
      </c>
      <c r="G499" s="47">
        <v>25</v>
      </c>
      <c r="H499" s="6">
        <v>-54</v>
      </c>
      <c r="I499" s="81">
        <f t="shared" si="14"/>
        <v>11.5</v>
      </c>
    </row>
    <row r="500" spans="1:9" ht="14.1" customHeight="1">
      <c r="A500" s="43">
        <v>80005139</v>
      </c>
      <c r="B500" s="44">
        <v>3380810024388</v>
      </c>
      <c r="C500" s="91" t="s">
        <v>614</v>
      </c>
      <c r="D500" s="92"/>
      <c r="E500" s="45" t="s">
        <v>386</v>
      </c>
      <c r="F500" s="46">
        <v>12.85</v>
      </c>
      <c r="G500" s="47">
        <v>25</v>
      </c>
      <c r="H500" s="6">
        <v>-54</v>
      </c>
      <c r="I500" s="81">
        <f t="shared" si="14"/>
        <v>11.5</v>
      </c>
    </row>
    <row r="501" spans="1:9" ht="14.1" customHeight="1">
      <c r="A501" s="43">
        <v>80041998</v>
      </c>
      <c r="B501" s="44">
        <v>3380810250473</v>
      </c>
      <c r="C501" s="91" t="s">
        <v>416</v>
      </c>
      <c r="D501" s="92"/>
      <c r="E501" s="45" t="s">
        <v>386</v>
      </c>
      <c r="F501" s="46">
        <v>12.85</v>
      </c>
      <c r="G501" s="47">
        <v>25</v>
      </c>
      <c r="H501" s="6">
        <v>-54</v>
      </c>
      <c r="I501" s="81">
        <f t="shared" si="14"/>
        <v>11.5</v>
      </c>
    </row>
    <row r="502" spans="1:9" ht="14.1" customHeight="1">
      <c r="A502" s="43">
        <v>80022284</v>
      </c>
      <c r="B502" s="44">
        <v>3380810129052</v>
      </c>
      <c r="C502" s="91" t="s">
        <v>615</v>
      </c>
      <c r="D502" s="92"/>
      <c r="E502" s="45" t="s">
        <v>386</v>
      </c>
      <c r="F502" s="46">
        <v>12.85</v>
      </c>
      <c r="G502" s="47">
        <v>25</v>
      </c>
      <c r="H502" s="6">
        <v>-54</v>
      </c>
      <c r="I502" s="81">
        <f t="shared" si="14"/>
        <v>11.5</v>
      </c>
    </row>
    <row r="503" spans="1:9" ht="14.1" customHeight="1">
      <c r="A503" s="43">
        <v>80022288</v>
      </c>
      <c r="B503" s="44">
        <v>3380810129076</v>
      </c>
      <c r="C503" s="91" t="s">
        <v>417</v>
      </c>
      <c r="D503" s="92"/>
      <c r="E503" s="45" t="s">
        <v>386</v>
      </c>
      <c r="F503" s="46">
        <v>12.85</v>
      </c>
      <c r="G503" s="47">
        <v>25</v>
      </c>
      <c r="H503" s="6">
        <v>-54</v>
      </c>
      <c r="I503" s="81">
        <f t="shared" si="14"/>
        <v>11.5</v>
      </c>
    </row>
    <row r="504" spans="1:9" ht="14.1" customHeight="1">
      <c r="A504" s="43">
        <v>80032937</v>
      </c>
      <c r="B504" s="44">
        <v>3380810191585</v>
      </c>
      <c r="C504" s="91" t="s">
        <v>418</v>
      </c>
      <c r="D504" s="92"/>
      <c r="E504" s="45" t="s">
        <v>386</v>
      </c>
      <c r="F504" s="46">
        <v>12.85</v>
      </c>
      <c r="G504" s="47">
        <v>25</v>
      </c>
      <c r="H504" s="6">
        <v>-54</v>
      </c>
      <c r="I504" s="81">
        <f t="shared" si="14"/>
        <v>11.5</v>
      </c>
    </row>
    <row r="505" spans="1:9" ht="14.1" customHeight="1">
      <c r="A505" s="43">
        <v>80032930</v>
      </c>
      <c r="B505" s="44">
        <v>3380810191516</v>
      </c>
      <c r="C505" s="91" t="s">
        <v>419</v>
      </c>
      <c r="D505" s="92"/>
      <c r="E505" s="45" t="s">
        <v>386</v>
      </c>
      <c r="F505" s="46">
        <v>12.85</v>
      </c>
      <c r="G505" s="47">
        <v>25</v>
      </c>
      <c r="H505" s="6">
        <v>-54</v>
      </c>
      <c r="I505" s="81">
        <f t="shared" si="14"/>
        <v>11.5</v>
      </c>
    </row>
    <row r="506" spans="1:9" ht="14.1" customHeight="1">
      <c r="A506" s="43">
        <v>80032932</v>
      </c>
      <c r="B506" s="44">
        <v>3380810191530</v>
      </c>
      <c r="C506" s="91" t="s">
        <v>420</v>
      </c>
      <c r="D506" s="92"/>
      <c r="E506" s="45" t="s">
        <v>386</v>
      </c>
      <c r="F506" s="46">
        <v>12.85</v>
      </c>
      <c r="G506" s="47">
        <v>25</v>
      </c>
      <c r="H506" s="6">
        <v>-54</v>
      </c>
      <c r="I506" s="81">
        <f t="shared" si="14"/>
        <v>11.5</v>
      </c>
    </row>
    <row r="507" spans="1:9" ht="14.1" customHeight="1">
      <c r="A507" s="43">
        <v>80032931</v>
      </c>
      <c r="B507" s="44">
        <v>3380810191523</v>
      </c>
      <c r="C507" s="91" t="s">
        <v>421</v>
      </c>
      <c r="D507" s="92"/>
      <c r="E507" s="45" t="s">
        <v>386</v>
      </c>
      <c r="F507" s="46">
        <v>12.85</v>
      </c>
      <c r="G507" s="47">
        <v>25</v>
      </c>
      <c r="H507" s="6">
        <v>-54</v>
      </c>
      <c r="I507" s="81">
        <f t="shared" si="14"/>
        <v>11.5</v>
      </c>
    </row>
    <row r="508" spans="1:9" ht="14.1" customHeight="1">
      <c r="A508" s="43">
        <v>80032933</v>
      </c>
      <c r="B508" s="44">
        <v>3380810191547</v>
      </c>
      <c r="C508" s="91" t="s">
        <v>422</v>
      </c>
      <c r="D508" s="92"/>
      <c r="E508" s="45" t="s">
        <v>386</v>
      </c>
      <c r="F508" s="46">
        <v>12.85</v>
      </c>
      <c r="G508" s="47">
        <v>25</v>
      </c>
      <c r="H508" s="6">
        <v>-54</v>
      </c>
      <c r="I508" s="81">
        <f t="shared" si="14"/>
        <v>11.5</v>
      </c>
    </row>
    <row r="509" spans="1:9" ht="14.1" customHeight="1">
      <c r="A509" s="43">
        <v>80032935</v>
      </c>
      <c r="B509" s="44">
        <v>3380810191561</v>
      </c>
      <c r="C509" s="91" t="s">
        <v>423</v>
      </c>
      <c r="D509" s="92"/>
      <c r="E509" s="45" t="s">
        <v>386</v>
      </c>
      <c r="F509" s="46">
        <v>12.85</v>
      </c>
      <c r="G509" s="47">
        <v>25</v>
      </c>
      <c r="H509" s="6">
        <v>-54</v>
      </c>
      <c r="I509" s="81">
        <f t="shared" si="14"/>
        <v>11.5</v>
      </c>
    </row>
    <row r="510" spans="1:9" ht="14.1" customHeight="1">
      <c r="A510" s="43">
        <v>80032934</v>
      </c>
      <c r="B510" s="44">
        <v>3380810191554</v>
      </c>
      <c r="C510" s="91" t="s">
        <v>424</v>
      </c>
      <c r="D510" s="92"/>
      <c r="E510" s="45" t="s">
        <v>386</v>
      </c>
      <c r="F510" s="46">
        <v>12.85</v>
      </c>
      <c r="G510" s="47">
        <v>25</v>
      </c>
      <c r="H510" s="6">
        <v>-54</v>
      </c>
      <c r="I510" s="81">
        <f t="shared" si="14"/>
        <v>11.5</v>
      </c>
    </row>
    <row r="511" spans="1:9" ht="14.1" customHeight="1">
      <c r="A511" s="43">
        <v>80032936</v>
      </c>
      <c r="B511" s="44">
        <v>3380810191578</v>
      </c>
      <c r="C511" s="91" t="s">
        <v>425</v>
      </c>
      <c r="D511" s="92"/>
      <c r="E511" s="45" t="s">
        <v>386</v>
      </c>
      <c r="F511" s="46">
        <v>12.85</v>
      </c>
      <c r="G511" s="47">
        <v>25</v>
      </c>
      <c r="H511" s="6">
        <v>-54</v>
      </c>
      <c r="I511" s="81">
        <f t="shared" si="14"/>
        <v>11.5</v>
      </c>
    </row>
    <row r="512" spans="1:9" ht="14.1" customHeight="1">
      <c r="A512" s="43">
        <v>80044808</v>
      </c>
      <c r="B512" s="44">
        <v>3380810268430</v>
      </c>
      <c r="C512" s="91" t="s">
        <v>426</v>
      </c>
      <c r="D512" s="92"/>
      <c r="E512" s="45" t="s">
        <v>386</v>
      </c>
      <c r="F512" s="46">
        <v>12.85</v>
      </c>
      <c r="G512" s="47">
        <v>25</v>
      </c>
      <c r="H512" s="6">
        <v>-54</v>
      </c>
      <c r="I512" s="81">
        <f t="shared" si="14"/>
        <v>11.5</v>
      </c>
    </row>
    <row r="513" spans="1:9" ht="14.1" customHeight="1">
      <c r="A513" s="97" t="s">
        <v>427</v>
      </c>
      <c r="B513" s="98"/>
      <c r="C513" s="98"/>
      <c r="D513" s="98"/>
      <c r="E513" s="98"/>
      <c r="F513" s="98"/>
      <c r="G513" s="98"/>
      <c r="H513" s="6">
        <v>-54</v>
      </c>
      <c r="I513" s="81">
        <f t="shared" si="14"/>
        <v>0</v>
      </c>
    </row>
    <row r="514" spans="1:9" ht="14.1" customHeight="1">
      <c r="A514" s="43">
        <v>80032878</v>
      </c>
      <c r="B514" s="44">
        <v>3380810191394</v>
      </c>
      <c r="C514" s="91" t="s">
        <v>428</v>
      </c>
      <c r="D514" s="92"/>
      <c r="E514" s="45" t="s">
        <v>386</v>
      </c>
      <c r="F514" s="46">
        <v>12.85</v>
      </c>
      <c r="G514" s="47">
        <v>25</v>
      </c>
      <c r="H514" s="6">
        <v>-54</v>
      </c>
      <c r="I514" s="81">
        <f t="shared" si="14"/>
        <v>11.5</v>
      </c>
    </row>
    <row r="515" spans="1:9" ht="14.1" customHeight="1">
      <c r="A515" s="43">
        <v>80032877</v>
      </c>
      <c r="B515" s="44">
        <v>3380810191387</v>
      </c>
      <c r="C515" s="91" t="s">
        <v>429</v>
      </c>
      <c r="D515" s="92"/>
      <c r="E515" s="45" t="s">
        <v>386</v>
      </c>
      <c r="F515" s="46">
        <v>12.85</v>
      </c>
      <c r="G515" s="47">
        <v>25</v>
      </c>
      <c r="H515" s="6">
        <v>-54</v>
      </c>
      <c r="I515" s="81">
        <f t="shared" si="14"/>
        <v>11.5</v>
      </c>
    </row>
    <row r="516" spans="1:9" ht="14.1" customHeight="1">
      <c r="A516" s="43">
        <v>80032872</v>
      </c>
      <c r="B516" s="44">
        <v>3380810191356</v>
      </c>
      <c r="C516" s="91" t="s">
        <v>430</v>
      </c>
      <c r="D516" s="92"/>
      <c r="E516" s="45" t="s">
        <v>386</v>
      </c>
      <c r="F516" s="46">
        <v>12.85</v>
      </c>
      <c r="G516" s="47">
        <v>25</v>
      </c>
      <c r="H516" s="6">
        <v>-54</v>
      </c>
      <c r="I516" s="81">
        <f t="shared" si="14"/>
        <v>11.5</v>
      </c>
    </row>
    <row r="517" spans="1:9" ht="14.1" customHeight="1">
      <c r="A517" s="43">
        <v>80032876</v>
      </c>
      <c r="B517" s="44">
        <v>3380810191370</v>
      </c>
      <c r="C517" s="91" t="s">
        <v>431</v>
      </c>
      <c r="D517" s="92"/>
      <c r="E517" s="45" t="s">
        <v>386</v>
      </c>
      <c r="F517" s="46">
        <v>12.85</v>
      </c>
      <c r="G517" s="47">
        <v>25</v>
      </c>
      <c r="H517" s="6">
        <v>-54</v>
      </c>
      <c r="I517" s="81">
        <f t="shared" si="14"/>
        <v>11.5</v>
      </c>
    </row>
    <row r="518" spans="1:9" ht="14.1" customHeight="1">
      <c r="A518" s="43">
        <v>80032875</v>
      </c>
      <c r="B518" s="44">
        <v>3380810191363</v>
      </c>
      <c r="C518" s="91" t="s">
        <v>432</v>
      </c>
      <c r="D518" s="92"/>
      <c r="E518" s="45" t="s">
        <v>386</v>
      </c>
      <c r="F518" s="46">
        <v>12.85</v>
      </c>
      <c r="G518" s="47">
        <v>25</v>
      </c>
      <c r="H518" s="6">
        <v>-54</v>
      </c>
      <c r="I518" s="81">
        <f t="shared" si="14"/>
        <v>11.5</v>
      </c>
    </row>
    <row r="519" spans="1:9" ht="14.1" customHeight="1">
      <c r="A519" s="43">
        <v>80032879</v>
      </c>
      <c r="B519" s="44">
        <v>3380810191400</v>
      </c>
      <c r="C519" s="91" t="s">
        <v>433</v>
      </c>
      <c r="D519" s="92"/>
      <c r="E519" s="45" t="s">
        <v>386</v>
      </c>
      <c r="F519" s="46">
        <v>12.85</v>
      </c>
      <c r="G519" s="47">
        <v>25</v>
      </c>
      <c r="H519" s="6">
        <v>-54</v>
      </c>
      <c r="I519" s="81">
        <f t="shared" si="14"/>
        <v>11.5</v>
      </c>
    </row>
    <row r="520" spans="1:9" ht="14.1" customHeight="1">
      <c r="A520" s="43">
        <v>80032880</v>
      </c>
      <c r="B520" s="44">
        <v>3380810191417</v>
      </c>
      <c r="C520" s="91" t="s">
        <v>434</v>
      </c>
      <c r="D520" s="92"/>
      <c r="E520" s="45" t="s">
        <v>386</v>
      </c>
      <c r="F520" s="46">
        <v>12.85</v>
      </c>
      <c r="G520" s="47">
        <v>25</v>
      </c>
      <c r="H520" s="6">
        <v>-54</v>
      </c>
      <c r="I520" s="81">
        <f t="shared" si="14"/>
        <v>11.5</v>
      </c>
    </row>
    <row r="521" spans="1:9" ht="14.1" customHeight="1">
      <c r="A521" s="43">
        <v>80032881</v>
      </c>
      <c r="B521" s="44">
        <v>3380810191424</v>
      </c>
      <c r="C521" s="91" t="s">
        <v>435</v>
      </c>
      <c r="D521" s="92"/>
      <c r="E521" s="45" t="s">
        <v>386</v>
      </c>
      <c r="F521" s="46">
        <v>12.85</v>
      </c>
      <c r="G521" s="47">
        <v>25</v>
      </c>
      <c r="H521" s="6">
        <v>-54</v>
      </c>
      <c r="I521" s="81">
        <f t="shared" si="14"/>
        <v>11.5</v>
      </c>
    </row>
    <row r="522" spans="1:9" ht="14.1" customHeight="1">
      <c r="A522" s="43">
        <v>80032882</v>
      </c>
      <c r="B522" s="44">
        <v>3380810191431</v>
      </c>
      <c r="C522" s="91" t="s">
        <v>436</v>
      </c>
      <c r="D522" s="92"/>
      <c r="E522" s="45" t="s">
        <v>386</v>
      </c>
      <c r="F522" s="46">
        <v>12.85</v>
      </c>
      <c r="G522" s="47">
        <v>25</v>
      </c>
      <c r="H522" s="6">
        <v>-54</v>
      </c>
      <c r="I522" s="81">
        <f t="shared" si="14"/>
        <v>11.5</v>
      </c>
    </row>
    <row r="523" spans="1:9" ht="14.1" customHeight="1">
      <c r="A523" s="43">
        <v>80032883</v>
      </c>
      <c r="B523" s="44">
        <v>3380810191448</v>
      </c>
      <c r="C523" s="91" t="s">
        <v>437</v>
      </c>
      <c r="D523" s="92"/>
      <c r="E523" s="45" t="s">
        <v>386</v>
      </c>
      <c r="F523" s="46">
        <v>12.85</v>
      </c>
      <c r="G523" s="47">
        <v>25</v>
      </c>
      <c r="H523" s="6">
        <v>-54</v>
      </c>
      <c r="I523" s="81">
        <f t="shared" si="14"/>
        <v>11.5</v>
      </c>
    </row>
    <row r="524" spans="1:9" ht="14.1" customHeight="1">
      <c r="A524" s="43">
        <v>80044807</v>
      </c>
      <c r="B524" s="44">
        <v>3380810268423</v>
      </c>
      <c r="C524" s="91" t="s">
        <v>438</v>
      </c>
      <c r="D524" s="92"/>
      <c r="E524" s="45" t="s">
        <v>386</v>
      </c>
      <c r="F524" s="46">
        <v>12.85</v>
      </c>
      <c r="G524" s="47">
        <v>25</v>
      </c>
      <c r="H524" s="6">
        <v>-54</v>
      </c>
      <c r="I524" s="81">
        <f t="shared" si="14"/>
        <v>11.5</v>
      </c>
    </row>
    <row r="525" spans="1:9" ht="14.1" customHeight="1">
      <c r="A525" s="97" t="s">
        <v>439</v>
      </c>
      <c r="B525" s="98"/>
      <c r="C525" s="98"/>
      <c r="D525" s="98"/>
      <c r="E525" s="98"/>
      <c r="F525" s="98"/>
      <c r="G525" s="98"/>
      <c r="H525" s="6">
        <v>-54</v>
      </c>
      <c r="I525" s="81">
        <f t="shared" si="14"/>
        <v>0</v>
      </c>
    </row>
    <row r="526" spans="1:9" ht="14.1" customHeight="1">
      <c r="A526" s="43">
        <v>80044797</v>
      </c>
      <c r="B526" s="44">
        <v>3380810268263</v>
      </c>
      <c r="C526" s="91" t="s">
        <v>440</v>
      </c>
      <c r="D526" s="92"/>
      <c r="E526" s="45" t="s">
        <v>441</v>
      </c>
      <c r="F526" s="46">
        <v>12.85</v>
      </c>
      <c r="G526" s="47">
        <v>25</v>
      </c>
      <c r="H526" s="6">
        <v>-54</v>
      </c>
      <c r="I526" s="81">
        <f t="shared" ref="I526:I589" si="15">+G526*(100+H526)%</f>
        <v>11.5</v>
      </c>
    </row>
    <row r="527" spans="1:9" ht="14.1" customHeight="1">
      <c r="A527" s="43">
        <v>80044798</v>
      </c>
      <c r="B527" s="44">
        <v>3380810268270</v>
      </c>
      <c r="C527" s="91" t="s">
        <v>442</v>
      </c>
      <c r="D527" s="92"/>
      <c r="E527" s="45" t="s">
        <v>441</v>
      </c>
      <c r="F527" s="46">
        <v>12.85</v>
      </c>
      <c r="G527" s="47">
        <v>25</v>
      </c>
      <c r="H527" s="6">
        <v>-54</v>
      </c>
      <c r="I527" s="81">
        <f t="shared" si="15"/>
        <v>11.5</v>
      </c>
    </row>
    <row r="528" spans="1:9" ht="14.1" customHeight="1">
      <c r="A528" s="43">
        <v>80044799</v>
      </c>
      <c r="B528" s="44">
        <v>3380810268287</v>
      </c>
      <c r="C528" s="91" t="s">
        <v>443</v>
      </c>
      <c r="D528" s="92"/>
      <c r="E528" s="45" t="s">
        <v>441</v>
      </c>
      <c r="F528" s="46">
        <v>12.85</v>
      </c>
      <c r="G528" s="47">
        <v>25</v>
      </c>
      <c r="H528" s="6">
        <v>-54</v>
      </c>
      <c r="I528" s="81">
        <f t="shared" si="15"/>
        <v>11.5</v>
      </c>
    </row>
    <row r="529" spans="1:9" ht="14.1" customHeight="1">
      <c r="A529" s="43">
        <v>80044800</v>
      </c>
      <c r="B529" s="44">
        <v>3380810268324</v>
      </c>
      <c r="C529" s="91" t="s">
        <v>444</v>
      </c>
      <c r="D529" s="92"/>
      <c r="E529" s="45" t="s">
        <v>441</v>
      </c>
      <c r="F529" s="46">
        <v>12.85</v>
      </c>
      <c r="G529" s="47">
        <v>25</v>
      </c>
      <c r="H529" s="6">
        <v>-54</v>
      </c>
      <c r="I529" s="81">
        <f t="shared" si="15"/>
        <v>11.5</v>
      </c>
    </row>
    <row r="530" spans="1:9" ht="14.1" customHeight="1">
      <c r="A530" s="43">
        <v>80044801</v>
      </c>
      <c r="B530" s="44">
        <v>3380810268331</v>
      </c>
      <c r="C530" s="91" t="s">
        <v>445</v>
      </c>
      <c r="D530" s="92"/>
      <c r="E530" s="45" t="s">
        <v>441</v>
      </c>
      <c r="F530" s="46">
        <v>12.85</v>
      </c>
      <c r="G530" s="47">
        <v>25</v>
      </c>
      <c r="H530" s="6">
        <v>-54</v>
      </c>
      <c r="I530" s="81">
        <f t="shared" si="15"/>
        <v>11.5</v>
      </c>
    </row>
    <row r="531" spans="1:9" ht="14.1" customHeight="1">
      <c r="A531" s="43">
        <v>80044802</v>
      </c>
      <c r="B531" s="44">
        <v>3380810268348</v>
      </c>
      <c r="C531" s="91" t="s">
        <v>446</v>
      </c>
      <c r="D531" s="92"/>
      <c r="E531" s="45" t="s">
        <v>441</v>
      </c>
      <c r="F531" s="46">
        <v>12.85</v>
      </c>
      <c r="G531" s="47">
        <v>25</v>
      </c>
      <c r="H531" s="6">
        <v>-54</v>
      </c>
      <c r="I531" s="81">
        <f t="shared" si="15"/>
        <v>11.5</v>
      </c>
    </row>
    <row r="532" spans="1:9" ht="14.1" customHeight="1">
      <c r="A532" s="43">
        <v>80044803</v>
      </c>
      <c r="B532" s="44">
        <v>3380810268355</v>
      </c>
      <c r="C532" s="91" t="s">
        <v>447</v>
      </c>
      <c r="D532" s="92"/>
      <c r="E532" s="45" t="s">
        <v>441</v>
      </c>
      <c r="F532" s="46">
        <v>12.85</v>
      </c>
      <c r="G532" s="47">
        <v>25</v>
      </c>
      <c r="H532" s="6">
        <v>-54</v>
      </c>
      <c r="I532" s="81">
        <f t="shared" si="15"/>
        <v>11.5</v>
      </c>
    </row>
    <row r="533" spans="1:9" ht="14.1" customHeight="1">
      <c r="A533" s="43">
        <v>80044804</v>
      </c>
      <c r="B533" s="44">
        <v>3380810268362</v>
      </c>
      <c r="C533" s="91" t="s">
        <v>448</v>
      </c>
      <c r="D533" s="92"/>
      <c r="E533" s="45" t="s">
        <v>441</v>
      </c>
      <c r="F533" s="46">
        <v>12.85</v>
      </c>
      <c r="G533" s="47">
        <v>25</v>
      </c>
      <c r="H533" s="6">
        <v>-54</v>
      </c>
      <c r="I533" s="81">
        <f t="shared" si="15"/>
        <v>11.5</v>
      </c>
    </row>
    <row r="534" spans="1:9" ht="14.1" customHeight="1">
      <c r="A534" s="97" t="s">
        <v>449</v>
      </c>
      <c r="B534" s="98"/>
      <c r="C534" s="98"/>
      <c r="D534" s="98"/>
      <c r="E534" s="98"/>
      <c r="F534" s="98"/>
      <c r="G534" s="98"/>
      <c r="H534" s="6">
        <v>-54</v>
      </c>
      <c r="I534" s="81">
        <f t="shared" si="15"/>
        <v>0</v>
      </c>
    </row>
    <row r="535" spans="1:9" ht="14.1" customHeight="1">
      <c r="A535" s="43">
        <v>80018074</v>
      </c>
      <c r="B535" s="44">
        <v>3380810105124</v>
      </c>
      <c r="C535" s="91" t="s">
        <v>450</v>
      </c>
      <c r="D535" s="92"/>
      <c r="E535" s="45" t="s">
        <v>107</v>
      </c>
      <c r="F535" s="46">
        <v>11.82</v>
      </c>
      <c r="G535" s="47">
        <v>23</v>
      </c>
      <c r="H535" s="6">
        <v>-54</v>
      </c>
      <c r="I535" s="81">
        <f t="shared" si="15"/>
        <v>10.58</v>
      </c>
    </row>
    <row r="536" spans="1:9" ht="14.1" customHeight="1">
      <c r="A536" s="43">
        <v>80018075</v>
      </c>
      <c r="B536" s="44">
        <v>3380810105131</v>
      </c>
      <c r="C536" s="91" t="s">
        <v>451</v>
      </c>
      <c r="D536" s="92"/>
      <c r="E536" s="45" t="s">
        <v>107</v>
      </c>
      <c r="F536" s="46">
        <v>11.82</v>
      </c>
      <c r="G536" s="47">
        <v>23</v>
      </c>
      <c r="H536" s="6">
        <v>-54</v>
      </c>
      <c r="I536" s="81">
        <f t="shared" si="15"/>
        <v>10.58</v>
      </c>
    </row>
    <row r="537" spans="1:9" ht="14.1" customHeight="1">
      <c r="A537" s="43">
        <v>80018076</v>
      </c>
      <c r="B537" s="44">
        <v>3380810105148</v>
      </c>
      <c r="C537" s="91" t="s">
        <v>452</v>
      </c>
      <c r="D537" s="92"/>
      <c r="E537" s="45" t="s">
        <v>107</v>
      </c>
      <c r="F537" s="46">
        <v>11.82</v>
      </c>
      <c r="G537" s="47">
        <v>23</v>
      </c>
      <c r="H537" s="6">
        <v>-54</v>
      </c>
      <c r="I537" s="81">
        <f t="shared" si="15"/>
        <v>10.58</v>
      </c>
    </row>
    <row r="538" spans="1:9" ht="14.1" customHeight="1">
      <c r="A538" s="43">
        <v>80036536</v>
      </c>
      <c r="B538" s="44">
        <v>3380810213959</v>
      </c>
      <c r="C538" s="91" t="s">
        <v>453</v>
      </c>
      <c r="D538" s="92"/>
      <c r="E538" s="45" t="s">
        <v>107</v>
      </c>
      <c r="F538" s="46">
        <v>11.82</v>
      </c>
      <c r="G538" s="47">
        <v>23</v>
      </c>
      <c r="H538" s="6">
        <v>-54</v>
      </c>
      <c r="I538" s="81">
        <f t="shared" si="15"/>
        <v>10.58</v>
      </c>
    </row>
    <row r="539" spans="1:9" ht="14.1" customHeight="1">
      <c r="A539" s="43">
        <v>80046513</v>
      </c>
      <c r="B539" s="44">
        <v>3380810279191</v>
      </c>
      <c r="C539" s="91" t="s">
        <v>657</v>
      </c>
      <c r="D539" s="92"/>
      <c r="E539" s="45" t="s">
        <v>107</v>
      </c>
      <c r="F539" s="46">
        <v>11.82</v>
      </c>
      <c r="G539" s="47">
        <v>23</v>
      </c>
      <c r="H539" s="6">
        <v>-54</v>
      </c>
      <c r="I539" s="81">
        <f t="shared" si="15"/>
        <v>10.58</v>
      </c>
    </row>
    <row r="540" spans="1:9" ht="14.1" customHeight="1">
      <c r="A540" s="97" t="s">
        <v>454</v>
      </c>
      <c r="B540" s="98"/>
      <c r="C540" s="98"/>
      <c r="D540" s="98"/>
      <c r="E540" s="98"/>
      <c r="F540" s="98"/>
      <c r="G540" s="98"/>
      <c r="H540" s="6">
        <v>-54</v>
      </c>
      <c r="I540" s="81">
        <f t="shared" si="15"/>
        <v>0</v>
      </c>
    </row>
    <row r="541" spans="1:9" ht="14.1" customHeight="1">
      <c r="A541" s="75" t="s">
        <v>708</v>
      </c>
      <c r="B541" s="44">
        <v>3380814422517</v>
      </c>
      <c r="C541" s="91" t="s">
        <v>455</v>
      </c>
      <c r="D541" s="92"/>
      <c r="E541" s="45" t="s">
        <v>295</v>
      </c>
      <c r="F541" s="46">
        <v>9.76</v>
      </c>
      <c r="G541" s="47">
        <v>19</v>
      </c>
      <c r="H541" s="6">
        <v>-54</v>
      </c>
      <c r="I541" s="81">
        <f t="shared" si="15"/>
        <v>8.74</v>
      </c>
    </row>
    <row r="542" spans="1:9" ht="14.1" customHeight="1">
      <c r="A542" s="75" t="s">
        <v>709</v>
      </c>
      <c r="B542" s="44">
        <v>3380814422616</v>
      </c>
      <c r="C542" s="91" t="s">
        <v>456</v>
      </c>
      <c r="D542" s="92"/>
      <c r="E542" s="45" t="s">
        <v>295</v>
      </c>
      <c r="F542" s="46">
        <v>9.76</v>
      </c>
      <c r="G542" s="47">
        <v>19</v>
      </c>
      <c r="H542" s="6">
        <v>-54</v>
      </c>
      <c r="I542" s="81">
        <f t="shared" si="15"/>
        <v>8.74</v>
      </c>
    </row>
    <row r="543" spans="1:9" ht="14.1" customHeight="1">
      <c r="A543" s="43">
        <v>80026987</v>
      </c>
      <c r="B543" s="44">
        <v>3380810156799</v>
      </c>
      <c r="C543" s="91" t="s">
        <v>457</v>
      </c>
      <c r="D543" s="92"/>
      <c r="E543" s="45" t="s">
        <v>295</v>
      </c>
      <c r="F543" s="46">
        <v>9.76</v>
      </c>
      <c r="G543" s="47">
        <v>19</v>
      </c>
      <c r="H543" s="6">
        <v>-54</v>
      </c>
      <c r="I543" s="81">
        <f t="shared" si="15"/>
        <v>8.74</v>
      </c>
    </row>
    <row r="544" spans="1:9" ht="14.1" customHeight="1">
      <c r="A544" s="43">
        <v>80026988</v>
      </c>
      <c r="B544" s="44">
        <v>3380810156805</v>
      </c>
      <c r="C544" s="91" t="s">
        <v>458</v>
      </c>
      <c r="D544" s="92"/>
      <c r="E544" s="45" t="s">
        <v>295</v>
      </c>
      <c r="F544" s="46">
        <v>9.76</v>
      </c>
      <c r="G544" s="47">
        <v>19</v>
      </c>
      <c r="H544" s="6">
        <v>-54</v>
      </c>
      <c r="I544" s="81">
        <f t="shared" si="15"/>
        <v>8.74</v>
      </c>
    </row>
    <row r="545" spans="1:9" ht="14.1" customHeight="1">
      <c r="A545" s="93" t="s">
        <v>459</v>
      </c>
      <c r="B545" s="94"/>
      <c r="C545" s="94"/>
      <c r="D545" s="94"/>
      <c r="E545" s="94"/>
      <c r="F545" s="94"/>
      <c r="G545" s="94"/>
      <c r="H545" s="6">
        <v>-54</v>
      </c>
      <c r="I545" s="81">
        <f t="shared" si="15"/>
        <v>0</v>
      </c>
    </row>
    <row r="546" spans="1:9" ht="14.1" customHeight="1">
      <c r="A546" s="43">
        <v>80038814</v>
      </c>
      <c r="B546" s="44">
        <v>3380810228762</v>
      </c>
      <c r="C546" s="91" t="s">
        <v>460</v>
      </c>
      <c r="D546" s="92"/>
      <c r="E546" s="45"/>
      <c r="F546" s="46">
        <v>15.42</v>
      </c>
      <c r="G546" s="47">
        <v>30</v>
      </c>
      <c r="H546" s="6">
        <v>-54</v>
      </c>
      <c r="I546" s="81">
        <f t="shared" si="15"/>
        <v>13.8</v>
      </c>
    </row>
    <row r="547" spans="1:9" ht="14.1" customHeight="1">
      <c r="A547" s="43">
        <v>80038815</v>
      </c>
      <c r="B547" s="44">
        <v>3380810228779</v>
      </c>
      <c r="C547" s="91" t="s">
        <v>461</v>
      </c>
      <c r="D547" s="92"/>
      <c r="E547" s="45"/>
      <c r="F547" s="46">
        <v>14.39</v>
      </c>
      <c r="G547" s="47">
        <v>28</v>
      </c>
      <c r="H547" s="6">
        <v>-54</v>
      </c>
      <c r="I547" s="81">
        <f t="shared" si="15"/>
        <v>12.88</v>
      </c>
    </row>
    <row r="548" spans="1:9" ht="14.1" customHeight="1">
      <c r="A548" s="43">
        <v>80038816</v>
      </c>
      <c r="B548" s="44">
        <v>3380810228786</v>
      </c>
      <c r="C548" s="91" t="s">
        <v>616</v>
      </c>
      <c r="D548" s="92"/>
      <c r="E548" s="45"/>
      <c r="F548" s="46">
        <v>14.39</v>
      </c>
      <c r="G548" s="47">
        <v>28</v>
      </c>
      <c r="H548" s="6">
        <v>-54</v>
      </c>
      <c r="I548" s="81">
        <f t="shared" si="15"/>
        <v>12.88</v>
      </c>
    </row>
    <row r="549" spans="1:9" ht="14.1" customHeight="1">
      <c r="A549" s="43">
        <v>80038817</v>
      </c>
      <c r="B549" s="44">
        <v>3380810228793</v>
      </c>
      <c r="C549" s="91" t="s">
        <v>646</v>
      </c>
      <c r="D549" s="92"/>
      <c r="E549" s="45"/>
      <c r="F549" s="46">
        <v>14.39</v>
      </c>
      <c r="G549" s="47">
        <v>28</v>
      </c>
      <c r="H549" s="6">
        <v>-54</v>
      </c>
      <c r="I549" s="81">
        <f t="shared" si="15"/>
        <v>12.88</v>
      </c>
    </row>
    <row r="550" spans="1:9" ht="14.1" customHeight="1">
      <c r="A550" s="43">
        <v>80038818</v>
      </c>
      <c r="B550" s="44">
        <v>3380810228816</v>
      </c>
      <c r="C550" s="91" t="s">
        <v>462</v>
      </c>
      <c r="D550" s="92"/>
      <c r="E550" s="45"/>
      <c r="F550" s="46">
        <v>11.82</v>
      </c>
      <c r="G550" s="47">
        <v>23</v>
      </c>
      <c r="H550" s="6">
        <v>-54</v>
      </c>
      <c r="I550" s="81">
        <f t="shared" si="15"/>
        <v>10.58</v>
      </c>
    </row>
    <row r="551" spans="1:9" ht="14.1" customHeight="1">
      <c r="A551" s="43">
        <v>80038819</v>
      </c>
      <c r="B551" s="44">
        <v>3380810228809</v>
      </c>
      <c r="C551" s="91" t="s">
        <v>647</v>
      </c>
      <c r="D551" s="92"/>
      <c r="E551" s="45"/>
      <c r="F551" s="46">
        <v>11.82</v>
      </c>
      <c r="G551" s="47">
        <v>23</v>
      </c>
      <c r="H551" s="6">
        <v>-54</v>
      </c>
      <c r="I551" s="81">
        <f t="shared" si="15"/>
        <v>10.58</v>
      </c>
    </row>
    <row r="552" spans="1:9" ht="14.1" customHeight="1">
      <c r="A552" s="27"/>
      <c r="B552" s="28"/>
      <c r="C552" s="28"/>
      <c r="D552" s="28"/>
      <c r="E552" s="29"/>
      <c r="F552" s="29"/>
      <c r="G552" s="29"/>
      <c r="H552" s="6">
        <v>-54</v>
      </c>
      <c r="I552" s="81">
        <f t="shared" si="15"/>
        <v>0</v>
      </c>
    </row>
    <row r="553" spans="1:9" ht="14.1" customHeight="1">
      <c r="A553" s="27"/>
      <c r="B553" s="28"/>
      <c r="C553" s="28"/>
      <c r="D553" s="28"/>
      <c r="E553" s="29"/>
      <c r="F553" s="29"/>
      <c r="G553" s="29"/>
      <c r="H553" s="6">
        <v>-54</v>
      </c>
      <c r="I553" s="81">
        <f t="shared" si="15"/>
        <v>0</v>
      </c>
    </row>
    <row r="554" spans="1:9" ht="14.1" customHeight="1">
      <c r="A554" s="107" t="s">
        <v>660</v>
      </c>
      <c r="B554" s="108"/>
      <c r="C554" s="108"/>
      <c r="D554" s="108"/>
      <c r="E554" s="108"/>
      <c r="F554" s="108"/>
      <c r="G554" s="108"/>
      <c r="H554" s="6">
        <v>-54</v>
      </c>
      <c r="I554" s="81">
        <f t="shared" si="15"/>
        <v>0</v>
      </c>
    </row>
    <row r="555" spans="1:9" ht="14.1" customHeight="1">
      <c r="H555" s="6">
        <v>-54</v>
      </c>
      <c r="I555" s="81">
        <f t="shared" si="15"/>
        <v>0</v>
      </c>
    </row>
    <row r="556" spans="1:9" ht="14.1" customHeight="1">
      <c r="H556" s="6">
        <v>-54</v>
      </c>
      <c r="I556" s="81">
        <f t="shared" si="15"/>
        <v>0</v>
      </c>
    </row>
    <row r="557" spans="1:9" ht="14.1" customHeight="1">
      <c r="H557" s="6">
        <v>-54</v>
      </c>
      <c r="I557" s="81">
        <f t="shared" si="15"/>
        <v>0</v>
      </c>
    </row>
    <row r="558" spans="1:9" ht="14.1" customHeight="1">
      <c r="H558" s="6">
        <v>-54</v>
      </c>
      <c r="I558" s="81">
        <f t="shared" si="15"/>
        <v>0</v>
      </c>
    </row>
    <row r="559" spans="1:9" ht="14.1" customHeight="1">
      <c r="A559" s="109" t="s">
        <v>710</v>
      </c>
      <c r="B559" s="110"/>
      <c r="C559" s="110"/>
      <c r="D559" s="110"/>
      <c r="E559" s="110"/>
      <c r="F559" s="110"/>
      <c r="G559" s="110"/>
      <c r="H559" s="6">
        <v>-54</v>
      </c>
      <c r="I559" s="81">
        <f t="shared" si="15"/>
        <v>0</v>
      </c>
    </row>
    <row r="560" spans="1:9" ht="14.1" customHeight="1">
      <c r="A560" s="99"/>
      <c r="B560" s="100"/>
      <c r="C560" s="100"/>
      <c r="D560" s="100"/>
      <c r="E560" s="100"/>
      <c r="F560" s="100"/>
      <c r="G560" s="100"/>
      <c r="H560" s="6">
        <v>-54</v>
      </c>
      <c r="I560" s="81">
        <f t="shared" si="15"/>
        <v>0</v>
      </c>
    </row>
    <row r="561" spans="1:9" ht="14.1" customHeight="1">
      <c r="A561" s="25"/>
      <c r="B561" s="87"/>
      <c r="C561" s="17"/>
      <c r="D561" s="17"/>
      <c r="E561" s="16"/>
      <c r="F561" s="16"/>
      <c r="G561" s="17"/>
      <c r="H561" s="6">
        <v>-54</v>
      </c>
      <c r="I561" s="81">
        <f t="shared" si="15"/>
        <v>0</v>
      </c>
    </row>
    <row r="562" spans="1:9" ht="14.1" customHeight="1">
      <c r="A562" s="101" t="s">
        <v>463</v>
      </c>
      <c r="B562" s="102"/>
      <c r="C562" s="102"/>
      <c r="D562" s="102"/>
      <c r="E562" s="102"/>
      <c r="F562" s="102"/>
      <c r="G562" s="102"/>
      <c r="H562" s="6">
        <v>-54</v>
      </c>
      <c r="I562" s="81">
        <f t="shared" si="15"/>
        <v>0</v>
      </c>
    </row>
    <row r="563" spans="1:9" ht="14.1" customHeight="1">
      <c r="A563" s="103"/>
      <c r="B563" s="104"/>
      <c r="C563" s="104"/>
      <c r="D563" s="104"/>
      <c r="E563" s="104"/>
      <c r="F563" s="104"/>
      <c r="G563" s="104"/>
      <c r="H563" s="6">
        <v>-54</v>
      </c>
      <c r="I563" s="81">
        <f t="shared" si="15"/>
        <v>0</v>
      </c>
    </row>
    <row r="564" spans="1:9" ht="14.1" customHeight="1">
      <c r="A564" s="26" t="s">
        <v>0</v>
      </c>
      <c r="B564" s="21" t="s">
        <v>1</v>
      </c>
      <c r="C564" s="105" t="s">
        <v>576</v>
      </c>
      <c r="D564" s="106"/>
      <c r="E564" s="20" t="s">
        <v>2</v>
      </c>
      <c r="F564" s="19" t="s">
        <v>528</v>
      </c>
      <c r="G564" s="20" t="s">
        <v>659</v>
      </c>
      <c r="H564" s="6">
        <v>-54</v>
      </c>
      <c r="I564" s="81" t="e">
        <f t="shared" si="15"/>
        <v>#VALUE!</v>
      </c>
    </row>
    <row r="565" spans="1:9" ht="14.1" customHeight="1">
      <c r="A565" s="93" t="s">
        <v>4</v>
      </c>
      <c r="B565" s="94"/>
      <c r="C565" s="94"/>
      <c r="D565" s="94"/>
      <c r="E565" s="94"/>
      <c r="F565" s="94"/>
      <c r="G565" s="94"/>
      <c r="H565" s="6">
        <v>-54</v>
      </c>
      <c r="I565" s="81">
        <f t="shared" si="15"/>
        <v>0</v>
      </c>
    </row>
    <row r="566" spans="1:9" ht="14.1" customHeight="1">
      <c r="A566" s="97" t="s">
        <v>464</v>
      </c>
      <c r="B566" s="98"/>
      <c r="C566" s="98"/>
      <c r="D566" s="98"/>
      <c r="E566" s="98"/>
      <c r="F566" s="98"/>
      <c r="G566" s="98"/>
      <c r="H566" s="6">
        <v>-54</v>
      </c>
      <c r="I566" s="81">
        <f t="shared" si="15"/>
        <v>0</v>
      </c>
    </row>
    <row r="567" spans="1:9" ht="14.1" customHeight="1">
      <c r="A567" s="43">
        <v>80043385</v>
      </c>
      <c r="B567" s="44">
        <v>3380810258219</v>
      </c>
      <c r="C567" s="91" t="s">
        <v>465</v>
      </c>
      <c r="D567" s="92"/>
      <c r="E567" s="45" t="s">
        <v>24</v>
      </c>
      <c r="F567" s="46">
        <v>12.85</v>
      </c>
      <c r="G567" s="47">
        <v>25</v>
      </c>
      <c r="H567" s="6">
        <v>-54</v>
      </c>
      <c r="I567" s="81">
        <f t="shared" si="15"/>
        <v>11.5</v>
      </c>
    </row>
    <row r="568" spans="1:9" ht="14.1" customHeight="1">
      <c r="A568" s="43">
        <v>80043386</v>
      </c>
      <c r="B568" s="44">
        <v>3380810258226</v>
      </c>
      <c r="C568" s="91" t="s">
        <v>466</v>
      </c>
      <c r="D568" s="92"/>
      <c r="E568" s="45" t="s">
        <v>24</v>
      </c>
      <c r="F568" s="46">
        <v>12.85</v>
      </c>
      <c r="G568" s="47">
        <v>25</v>
      </c>
      <c r="H568" s="6">
        <v>-54</v>
      </c>
      <c r="I568" s="81">
        <f t="shared" si="15"/>
        <v>11.5</v>
      </c>
    </row>
    <row r="569" spans="1:9" ht="14.1" customHeight="1">
      <c r="A569" s="43">
        <v>80043387</v>
      </c>
      <c r="B569" s="44">
        <v>3380810258233</v>
      </c>
      <c r="C569" s="91" t="s">
        <v>467</v>
      </c>
      <c r="D569" s="92"/>
      <c r="E569" s="45" t="s">
        <v>24</v>
      </c>
      <c r="F569" s="46">
        <v>12.85</v>
      </c>
      <c r="G569" s="47">
        <v>25</v>
      </c>
      <c r="H569" s="6">
        <v>-54</v>
      </c>
      <c r="I569" s="81">
        <f t="shared" si="15"/>
        <v>11.5</v>
      </c>
    </row>
    <row r="570" spans="1:9" ht="14.1" customHeight="1">
      <c r="A570" s="97" t="s">
        <v>468</v>
      </c>
      <c r="B570" s="98"/>
      <c r="C570" s="98"/>
      <c r="D570" s="98"/>
      <c r="E570" s="98"/>
      <c r="F570" s="98"/>
      <c r="G570" s="98"/>
      <c r="H570" s="6">
        <v>-54</v>
      </c>
      <c r="I570" s="81">
        <f t="shared" si="15"/>
        <v>0</v>
      </c>
    </row>
    <row r="571" spans="1:9" ht="14.1" customHeight="1">
      <c r="A571" s="43">
        <v>80043388</v>
      </c>
      <c r="B571" s="44">
        <v>3380810258240</v>
      </c>
      <c r="C571" s="91" t="s">
        <v>469</v>
      </c>
      <c r="D571" s="92"/>
      <c r="E571" s="45" t="s">
        <v>24</v>
      </c>
      <c r="F571" s="46" t="s">
        <v>470</v>
      </c>
      <c r="G571" s="47">
        <v>27</v>
      </c>
      <c r="H571" s="6">
        <v>-54</v>
      </c>
      <c r="I571" s="81">
        <f t="shared" si="15"/>
        <v>12.42</v>
      </c>
    </row>
    <row r="572" spans="1:9" ht="14.1" customHeight="1">
      <c r="A572" s="97" t="s">
        <v>471</v>
      </c>
      <c r="B572" s="98"/>
      <c r="C572" s="98"/>
      <c r="D572" s="98"/>
      <c r="E572" s="98"/>
      <c r="F572" s="98"/>
      <c r="G572" s="98"/>
      <c r="H572" s="6">
        <v>-54</v>
      </c>
      <c r="I572" s="81">
        <f t="shared" si="15"/>
        <v>0</v>
      </c>
    </row>
    <row r="573" spans="1:9" ht="14.1" customHeight="1">
      <c r="A573" s="43">
        <v>80043390</v>
      </c>
      <c r="B573" s="44">
        <v>3380810258264</v>
      </c>
      <c r="C573" s="91" t="s">
        <v>472</v>
      </c>
      <c r="D573" s="92"/>
      <c r="E573" s="45" t="s">
        <v>6</v>
      </c>
      <c r="F573" s="46">
        <v>10.02</v>
      </c>
      <c r="G573" s="47">
        <v>19.5</v>
      </c>
      <c r="H573" s="6">
        <v>-54</v>
      </c>
      <c r="I573" s="81">
        <f t="shared" si="15"/>
        <v>8.9700000000000006</v>
      </c>
    </row>
    <row r="574" spans="1:9" ht="14.1" customHeight="1">
      <c r="A574" s="43">
        <v>80043391</v>
      </c>
      <c r="B574" s="44">
        <v>3380810258271</v>
      </c>
      <c r="C574" s="91" t="s">
        <v>473</v>
      </c>
      <c r="D574" s="92"/>
      <c r="E574" s="45" t="s">
        <v>12</v>
      </c>
      <c r="F574" s="46">
        <v>10.02</v>
      </c>
      <c r="G574" s="47">
        <v>19.5</v>
      </c>
      <c r="H574" s="6">
        <v>-54</v>
      </c>
      <c r="I574" s="81">
        <f t="shared" si="15"/>
        <v>8.9700000000000006</v>
      </c>
    </row>
    <row r="575" spans="1:9" ht="14.1" customHeight="1">
      <c r="A575" s="97" t="s">
        <v>474</v>
      </c>
      <c r="B575" s="98"/>
      <c r="C575" s="98"/>
      <c r="D575" s="98"/>
      <c r="E575" s="98"/>
      <c r="F575" s="98"/>
      <c r="G575" s="98"/>
      <c r="H575" s="6">
        <v>-54</v>
      </c>
      <c r="I575" s="81">
        <f t="shared" si="15"/>
        <v>0</v>
      </c>
    </row>
    <row r="576" spans="1:9" ht="14.1" customHeight="1">
      <c r="A576" s="43">
        <v>80043389</v>
      </c>
      <c r="B576" s="44">
        <v>3380810258257</v>
      </c>
      <c r="C576" s="91" t="s">
        <v>475</v>
      </c>
      <c r="D576" s="92"/>
      <c r="E576" s="45" t="s">
        <v>127</v>
      </c>
      <c r="F576" s="46">
        <v>10.02</v>
      </c>
      <c r="G576" s="47">
        <v>19.5</v>
      </c>
      <c r="H576" s="6">
        <v>-54</v>
      </c>
      <c r="I576" s="81">
        <f t="shared" si="15"/>
        <v>8.9700000000000006</v>
      </c>
    </row>
    <row r="577" spans="1:9" ht="14.1" customHeight="1">
      <c r="A577" s="43">
        <v>80043392</v>
      </c>
      <c r="B577" s="44">
        <v>3380810258288</v>
      </c>
      <c r="C577" s="91" t="s">
        <v>476</v>
      </c>
      <c r="D577" s="92"/>
      <c r="E577" s="45" t="s">
        <v>579</v>
      </c>
      <c r="F577" s="46">
        <v>8.74</v>
      </c>
      <c r="G577" s="47">
        <v>17</v>
      </c>
      <c r="H577" s="6">
        <v>-54</v>
      </c>
      <c r="I577" s="81">
        <f t="shared" si="15"/>
        <v>7.82</v>
      </c>
    </row>
    <row r="578" spans="1:9" ht="14.1" customHeight="1">
      <c r="A578" s="43">
        <v>80043393</v>
      </c>
      <c r="B578" s="44">
        <v>3380810258295</v>
      </c>
      <c r="C578" s="91" t="s">
        <v>477</v>
      </c>
      <c r="D578" s="92"/>
      <c r="E578" s="45" t="s">
        <v>33</v>
      </c>
      <c r="F578" s="46">
        <v>8.74</v>
      </c>
      <c r="G578" s="47">
        <v>17</v>
      </c>
      <c r="H578" s="6">
        <v>-54</v>
      </c>
      <c r="I578" s="81">
        <f t="shared" si="15"/>
        <v>7.82</v>
      </c>
    </row>
    <row r="579" spans="1:9" ht="14.1" customHeight="1">
      <c r="A579" s="43" t="s">
        <v>535</v>
      </c>
      <c r="B579" s="44">
        <v>3380810346688</v>
      </c>
      <c r="C579" s="91" t="s">
        <v>536</v>
      </c>
      <c r="D579" s="92"/>
      <c r="E579" s="45" t="s">
        <v>580</v>
      </c>
      <c r="F579" s="46">
        <v>10.02</v>
      </c>
      <c r="G579" s="47">
        <v>19.5</v>
      </c>
      <c r="H579" s="6">
        <v>-54</v>
      </c>
      <c r="I579" s="81">
        <f t="shared" si="15"/>
        <v>8.9700000000000006</v>
      </c>
    </row>
    <row r="580" spans="1:9" ht="14.1" customHeight="1">
      <c r="A580" s="43" t="s">
        <v>537</v>
      </c>
      <c r="B580" s="44">
        <v>3380810346695</v>
      </c>
      <c r="C580" s="91" t="s">
        <v>538</v>
      </c>
      <c r="D580" s="92"/>
      <c r="E580" s="45"/>
      <c r="F580" s="46">
        <v>14.9</v>
      </c>
      <c r="G580" s="47">
        <v>29</v>
      </c>
      <c r="H580" s="6">
        <v>-54</v>
      </c>
      <c r="I580" s="81">
        <f t="shared" si="15"/>
        <v>13.34</v>
      </c>
    </row>
    <row r="581" spans="1:9" ht="14.1" customHeight="1">
      <c r="A581" s="93" t="s">
        <v>478</v>
      </c>
      <c r="B581" s="94"/>
      <c r="C581" s="94"/>
      <c r="D581" s="94"/>
      <c r="E581" s="94"/>
      <c r="F581" s="94"/>
      <c r="G581" s="94"/>
      <c r="H581" s="6">
        <v>-54</v>
      </c>
      <c r="I581" s="81">
        <f t="shared" si="15"/>
        <v>0</v>
      </c>
    </row>
    <row r="582" spans="1:9" ht="14.1" customHeight="1">
      <c r="A582" s="43">
        <v>80044013</v>
      </c>
      <c r="B582" s="44">
        <v>3380810263152</v>
      </c>
      <c r="C582" s="91" t="s">
        <v>592</v>
      </c>
      <c r="D582" s="92"/>
      <c r="E582" s="45"/>
      <c r="F582" s="46">
        <v>12.85</v>
      </c>
      <c r="G582" s="47">
        <v>25</v>
      </c>
      <c r="H582" s="6">
        <v>-54</v>
      </c>
      <c r="I582" s="81">
        <f t="shared" si="15"/>
        <v>11.5</v>
      </c>
    </row>
    <row r="583" spans="1:9" ht="14.1" customHeight="1">
      <c r="A583" s="43">
        <v>80057751</v>
      </c>
      <c r="B583" s="44">
        <v>3380810350654</v>
      </c>
      <c r="C583" s="91" t="s">
        <v>593</v>
      </c>
      <c r="D583" s="92"/>
      <c r="E583" s="45"/>
      <c r="F583" s="46">
        <v>20.04</v>
      </c>
      <c r="G583" s="47">
        <v>39</v>
      </c>
      <c r="H583" s="6">
        <v>-54</v>
      </c>
      <c r="I583" s="81">
        <f t="shared" si="15"/>
        <v>17.940000000000001</v>
      </c>
    </row>
    <row r="584" spans="1:9" ht="14.1" customHeight="1">
      <c r="A584" s="27"/>
      <c r="B584" s="28"/>
      <c r="C584" s="28"/>
      <c r="D584" s="28"/>
      <c r="E584" s="29"/>
      <c r="F584" s="29"/>
      <c r="G584" s="29"/>
      <c r="H584" s="6">
        <v>-54</v>
      </c>
      <c r="I584" s="81">
        <f t="shared" si="15"/>
        <v>0</v>
      </c>
    </row>
    <row r="585" spans="1:9" ht="14.1" customHeight="1">
      <c r="A585" s="95" t="s">
        <v>661</v>
      </c>
      <c r="B585" s="96"/>
      <c r="C585" s="96"/>
      <c r="D585" s="96"/>
      <c r="E585" s="96"/>
      <c r="F585" s="96"/>
      <c r="G585" s="96"/>
      <c r="H585" s="6">
        <v>-54</v>
      </c>
      <c r="I585" s="81">
        <f t="shared" si="15"/>
        <v>0</v>
      </c>
    </row>
    <row r="586" spans="1:9" ht="14.1" customHeight="1">
      <c r="H586" s="6">
        <v>-54</v>
      </c>
      <c r="I586" s="81">
        <f t="shared" si="15"/>
        <v>0</v>
      </c>
    </row>
    <row r="587" spans="1:9" ht="14.1" customHeight="1">
      <c r="H587" s="6">
        <v>-54</v>
      </c>
      <c r="I587" s="81">
        <f t="shared" si="15"/>
        <v>0</v>
      </c>
    </row>
    <row r="588" spans="1:9" ht="14.1" customHeight="1">
      <c r="H588" s="6">
        <v>-54</v>
      </c>
      <c r="I588" s="81">
        <f t="shared" si="15"/>
        <v>0</v>
      </c>
    </row>
    <row r="589" spans="1:9" ht="14.1" customHeight="1">
      <c r="H589" s="6">
        <v>-54</v>
      </c>
      <c r="I589" s="81">
        <f t="shared" si="15"/>
        <v>0</v>
      </c>
    </row>
    <row r="590" spans="1:9" ht="14.1" customHeight="1">
      <c r="H590" s="6">
        <v>-54</v>
      </c>
      <c r="I590" s="81">
        <f t="shared" ref="I590:I642" si="16">+G590*(100+H590)%</f>
        <v>0</v>
      </c>
    </row>
    <row r="591" spans="1:9" ht="14.1" customHeight="1">
      <c r="H591" s="6">
        <v>-54</v>
      </c>
      <c r="I591" s="81">
        <f t="shared" si="16"/>
        <v>0</v>
      </c>
    </row>
    <row r="592" spans="1:9" ht="14.1" customHeight="1">
      <c r="H592" s="6">
        <v>-54</v>
      </c>
      <c r="I592" s="81">
        <f t="shared" si="16"/>
        <v>0</v>
      </c>
    </row>
    <row r="593" spans="8:9" ht="14.1" customHeight="1">
      <c r="H593" s="6">
        <v>-54</v>
      </c>
      <c r="I593" s="81">
        <f t="shared" si="16"/>
        <v>0</v>
      </c>
    </row>
    <row r="594" spans="8:9" ht="14.1" customHeight="1">
      <c r="H594" s="6">
        <v>-54</v>
      </c>
      <c r="I594" s="81">
        <f t="shared" si="16"/>
        <v>0</v>
      </c>
    </row>
    <row r="595" spans="8:9" ht="14.1" customHeight="1">
      <c r="H595" s="6">
        <v>-54</v>
      </c>
      <c r="I595" s="81">
        <f t="shared" si="16"/>
        <v>0</v>
      </c>
    </row>
    <row r="596" spans="8:9" ht="14.1" customHeight="1">
      <c r="H596" s="6">
        <v>-54</v>
      </c>
      <c r="I596" s="81">
        <f t="shared" si="16"/>
        <v>0</v>
      </c>
    </row>
    <row r="597" spans="8:9" ht="14.1" customHeight="1">
      <c r="H597" s="6">
        <v>-54</v>
      </c>
      <c r="I597" s="81">
        <f t="shared" si="16"/>
        <v>0</v>
      </c>
    </row>
    <row r="598" spans="8:9" ht="14.1" customHeight="1">
      <c r="H598" s="6">
        <v>-54</v>
      </c>
      <c r="I598" s="81">
        <f t="shared" si="16"/>
        <v>0</v>
      </c>
    </row>
    <row r="599" spans="8:9" ht="14.1" customHeight="1">
      <c r="H599" s="6">
        <v>-54</v>
      </c>
      <c r="I599" s="81">
        <f t="shared" si="16"/>
        <v>0</v>
      </c>
    </row>
    <row r="600" spans="8:9" ht="14.1" customHeight="1">
      <c r="H600" s="6">
        <v>-54</v>
      </c>
      <c r="I600" s="81">
        <f t="shared" si="16"/>
        <v>0</v>
      </c>
    </row>
    <row r="601" spans="8:9" ht="14.1" customHeight="1">
      <c r="H601" s="6">
        <v>-54</v>
      </c>
      <c r="I601" s="81">
        <f t="shared" si="16"/>
        <v>0</v>
      </c>
    </row>
    <row r="602" spans="8:9" ht="14.1" customHeight="1">
      <c r="H602" s="6">
        <v>-54</v>
      </c>
      <c r="I602" s="81">
        <f t="shared" si="16"/>
        <v>0</v>
      </c>
    </row>
    <row r="603" spans="8:9" ht="14.1" customHeight="1">
      <c r="H603" s="6">
        <v>-54</v>
      </c>
      <c r="I603" s="81">
        <f t="shared" si="16"/>
        <v>0</v>
      </c>
    </row>
    <row r="604" spans="8:9" ht="14.1" customHeight="1">
      <c r="H604" s="6">
        <v>-54</v>
      </c>
      <c r="I604" s="81">
        <f t="shared" si="16"/>
        <v>0</v>
      </c>
    </row>
    <row r="605" spans="8:9" ht="14.1" customHeight="1">
      <c r="H605" s="6">
        <v>-54</v>
      </c>
      <c r="I605" s="81">
        <f t="shared" si="16"/>
        <v>0</v>
      </c>
    </row>
    <row r="606" spans="8:9" ht="14.1" customHeight="1">
      <c r="H606" s="6">
        <v>-54</v>
      </c>
      <c r="I606" s="81">
        <f t="shared" si="16"/>
        <v>0</v>
      </c>
    </row>
    <row r="607" spans="8:9" ht="14.1" customHeight="1">
      <c r="H607" s="6">
        <v>-54</v>
      </c>
      <c r="I607" s="81">
        <f t="shared" si="16"/>
        <v>0</v>
      </c>
    </row>
    <row r="608" spans="8:9" ht="14.1" customHeight="1">
      <c r="H608" s="6">
        <v>-54</v>
      </c>
      <c r="I608" s="81">
        <f t="shared" si="16"/>
        <v>0</v>
      </c>
    </row>
    <row r="609" spans="8:9" ht="14.1" customHeight="1">
      <c r="H609" s="6">
        <v>-54</v>
      </c>
      <c r="I609" s="81">
        <f t="shared" si="16"/>
        <v>0</v>
      </c>
    </row>
    <row r="610" spans="8:9" ht="14.1" customHeight="1">
      <c r="H610" s="6">
        <v>-54</v>
      </c>
      <c r="I610" s="81">
        <f t="shared" si="16"/>
        <v>0</v>
      </c>
    </row>
    <row r="611" spans="8:9" ht="14.1" customHeight="1">
      <c r="H611" s="6">
        <v>-54</v>
      </c>
      <c r="I611" s="81">
        <f t="shared" si="16"/>
        <v>0</v>
      </c>
    </row>
    <row r="612" spans="8:9" ht="14.1" customHeight="1">
      <c r="H612" s="6">
        <v>-54</v>
      </c>
      <c r="I612" s="81">
        <f t="shared" si="16"/>
        <v>0</v>
      </c>
    </row>
    <row r="613" spans="8:9" ht="14.1" customHeight="1">
      <c r="H613" s="6">
        <v>-54</v>
      </c>
      <c r="I613" s="81">
        <f t="shared" si="16"/>
        <v>0</v>
      </c>
    </row>
    <row r="614" spans="8:9" ht="14.1" customHeight="1">
      <c r="H614" s="6">
        <v>-54</v>
      </c>
      <c r="I614" s="81">
        <f t="shared" si="16"/>
        <v>0</v>
      </c>
    </row>
    <row r="615" spans="8:9" ht="14.1" customHeight="1">
      <c r="H615" s="6">
        <v>-54</v>
      </c>
      <c r="I615" s="81">
        <f t="shared" si="16"/>
        <v>0</v>
      </c>
    </row>
    <row r="616" spans="8:9" ht="14.1" customHeight="1">
      <c r="H616" s="6">
        <v>-54</v>
      </c>
      <c r="I616" s="81">
        <f t="shared" si="16"/>
        <v>0</v>
      </c>
    </row>
    <row r="617" spans="8:9" ht="14.1" customHeight="1">
      <c r="H617" s="6">
        <v>-54</v>
      </c>
      <c r="I617" s="81">
        <f t="shared" si="16"/>
        <v>0</v>
      </c>
    </row>
    <row r="618" spans="8:9" ht="14.1" customHeight="1">
      <c r="H618" s="6">
        <v>-54</v>
      </c>
      <c r="I618" s="81">
        <f t="shared" si="16"/>
        <v>0</v>
      </c>
    </row>
    <row r="619" spans="8:9" ht="14.1" customHeight="1">
      <c r="H619" s="6">
        <v>-54</v>
      </c>
      <c r="I619" s="81">
        <f t="shared" si="16"/>
        <v>0</v>
      </c>
    </row>
    <row r="620" spans="8:9" ht="14.1" customHeight="1">
      <c r="H620" s="6">
        <v>-54</v>
      </c>
      <c r="I620" s="81">
        <f t="shared" si="16"/>
        <v>0</v>
      </c>
    </row>
    <row r="621" spans="8:9" ht="14.1" customHeight="1">
      <c r="H621" s="6">
        <v>-54</v>
      </c>
      <c r="I621" s="81">
        <f t="shared" si="16"/>
        <v>0</v>
      </c>
    </row>
    <row r="622" spans="8:9" ht="14.1" customHeight="1">
      <c r="H622" s="6">
        <v>-54</v>
      </c>
      <c r="I622" s="81">
        <f t="shared" si="16"/>
        <v>0</v>
      </c>
    </row>
    <row r="623" spans="8:9" ht="14.1" customHeight="1">
      <c r="H623" s="6">
        <v>-54</v>
      </c>
      <c r="I623" s="81">
        <f t="shared" si="16"/>
        <v>0</v>
      </c>
    </row>
    <row r="624" spans="8:9" ht="14.1" customHeight="1">
      <c r="H624" s="6">
        <v>-54</v>
      </c>
      <c r="I624" s="81">
        <f t="shared" si="16"/>
        <v>0</v>
      </c>
    </row>
    <row r="625" spans="8:9" ht="14.1" customHeight="1">
      <c r="H625" s="6">
        <v>-54</v>
      </c>
      <c r="I625" s="81">
        <f t="shared" si="16"/>
        <v>0</v>
      </c>
    </row>
    <row r="626" spans="8:9" ht="14.1" customHeight="1">
      <c r="H626" s="6">
        <v>-54</v>
      </c>
      <c r="I626" s="81">
        <f t="shared" si="16"/>
        <v>0</v>
      </c>
    </row>
    <row r="627" spans="8:9" ht="14.1" customHeight="1">
      <c r="H627" s="6">
        <v>-54</v>
      </c>
      <c r="I627" s="81">
        <f t="shared" si="16"/>
        <v>0</v>
      </c>
    </row>
    <row r="628" spans="8:9" ht="14.1" customHeight="1">
      <c r="H628" s="6">
        <v>-54</v>
      </c>
      <c r="I628" s="81">
        <f t="shared" si="16"/>
        <v>0</v>
      </c>
    </row>
    <row r="629" spans="8:9" ht="14.1" customHeight="1">
      <c r="H629" s="6">
        <v>-54</v>
      </c>
      <c r="I629" s="81">
        <f t="shared" si="16"/>
        <v>0</v>
      </c>
    </row>
    <row r="630" spans="8:9" ht="14.1" customHeight="1">
      <c r="H630" s="6">
        <v>-54</v>
      </c>
      <c r="I630" s="81">
        <f t="shared" si="16"/>
        <v>0</v>
      </c>
    </row>
    <row r="631" spans="8:9" ht="14.1" customHeight="1">
      <c r="H631" s="6">
        <v>-54</v>
      </c>
      <c r="I631" s="81">
        <f t="shared" si="16"/>
        <v>0</v>
      </c>
    </row>
    <row r="632" spans="8:9" ht="14.1" customHeight="1">
      <c r="H632" s="6">
        <v>-54</v>
      </c>
      <c r="I632" s="81">
        <f t="shared" si="16"/>
        <v>0</v>
      </c>
    </row>
    <row r="633" spans="8:9" ht="14.1" customHeight="1">
      <c r="H633" s="6">
        <v>-54</v>
      </c>
      <c r="I633" s="81">
        <f t="shared" si="16"/>
        <v>0</v>
      </c>
    </row>
    <row r="634" spans="8:9" ht="14.1" customHeight="1">
      <c r="H634" s="6">
        <v>-54</v>
      </c>
      <c r="I634" s="81">
        <f t="shared" si="16"/>
        <v>0</v>
      </c>
    </row>
    <row r="635" spans="8:9" ht="14.1" customHeight="1">
      <c r="H635" s="6">
        <v>-54</v>
      </c>
      <c r="I635" s="81">
        <f t="shared" si="16"/>
        <v>0</v>
      </c>
    </row>
    <row r="636" spans="8:9" ht="14.1" customHeight="1">
      <c r="H636" s="6">
        <v>-54</v>
      </c>
      <c r="I636" s="81">
        <f t="shared" si="16"/>
        <v>0</v>
      </c>
    </row>
    <row r="637" spans="8:9" ht="14.1" customHeight="1">
      <c r="H637" s="6">
        <v>-54</v>
      </c>
      <c r="I637" s="81">
        <f t="shared" si="16"/>
        <v>0</v>
      </c>
    </row>
    <row r="638" spans="8:9" ht="14.1" customHeight="1">
      <c r="H638" s="6">
        <v>-54</v>
      </c>
      <c r="I638" s="81">
        <f t="shared" si="16"/>
        <v>0</v>
      </c>
    </row>
    <row r="639" spans="8:9" ht="14.1" customHeight="1">
      <c r="H639" s="6">
        <v>-54</v>
      </c>
      <c r="I639" s="81">
        <f t="shared" si="16"/>
        <v>0</v>
      </c>
    </row>
    <row r="640" spans="8:9" ht="14.1" customHeight="1">
      <c r="H640" s="6">
        <v>-54</v>
      </c>
      <c r="I640" s="81">
        <f t="shared" si="16"/>
        <v>0</v>
      </c>
    </row>
    <row r="641" spans="1:9" ht="14.1" customHeight="1">
      <c r="F641" s="132"/>
      <c r="G641" s="132"/>
      <c r="H641" s="6">
        <v>-54</v>
      </c>
      <c r="I641" s="81">
        <f t="shared" si="16"/>
        <v>0</v>
      </c>
    </row>
    <row r="642" spans="1:9" ht="14.1" customHeight="1">
      <c r="A642" s="131"/>
      <c r="B642" s="131"/>
      <c r="C642" s="131"/>
      <c r="D642" s="131"/>
      <c r="E642" s="35"/>
      <c r="H642" s="6">
        <v>-54</v>
      </c>
      <c r="I642" s="81">
        <f t="shared" si="16"/>
        <v>0</v>
      </c>
    </row>
  </sheetData>
  <mergeCells count="560">
    <mergeCell ref="A247:G247"/>
    <mergeCell ref="A211:G211"/>
    <mergeCell ref="A207:G207"/>
    <mergeCell ref="C76:D76"/>
    <mergeCell ref="A77:G77"/>
    <mergeCell ref="C78:D78"/>
    <mergeCell ref="C79:D79"/>
    <mergeCell ref="A97:G97"/>
    <mergeCell ref="A85:G85"/>
    <mergeCell ref="A110:G110"/>
    <mergeCell ref="A115:G115"/>
    <mergeCell ref="A121:G121"/>
    <mergeCell ref="C100:D100"/>
    <mergeCell ref="C92:D92"/>
    <mergeCell ref="C91:D91"/>
    <mergeCell ref="C98:D98"/>
    <mergeCell ref="C96:D96"/>
    <mergeCell ref="C95:D95"/>
    <mergeCell ref="C99:D99"/>
    <mergeCell ref="C93:D93"/>
    <mergeCell ref="A197:G197"/>
    <mergeCell ref="C195:D195"/>
    <mergeCell ref="C193:D193"/>
    <mergeCell ref="C143:D143"/>
    <mergeCell ref="C151:D151"/>
    <mergeCell ref="C157:D157"/>
    <mergeCell ref="C168:D168"/>
    <mergeCell ref="C172:D172"/>
    <mergeCell ref="C148:D148"/>
    <mergeCell ref="C167:D167"/>
    <mergeCell ref="C154:D154"/>
    <mergeCell ref="C153:D153"/>
    <mergeCell ref="C166:D166"/>
    <mergeCell ref="C160:D160"/>
    <mergeCell ref="C150:D150"/>
    <mergeCell ref="C162:D162"/>
    <mergeCell ref="C169:D169"/>
    <mergeCell ref="A170:G170"/>
    <mergeCell ref="A164:G164"/>
    <mergeCell ref="C104:D104"/>
    <mergeCell ref="C111:D111"/>
    <mergeCell ref="C112:D112"/>
    <mergeCell ref="C113:D113"/>
    <mergeCell ref="C114:D114"/>
    <mergeCell ref="C102:D102"/>
    <mergeCell ref="C116:D116"/>
    <mergeCell ref="C119:D119"/>
    <mergeCell ref="C118:D118"/>
    <mergeCell ref="C109:D109"/>
    <mergeCell ref="C117:D117"/>
    <mergeCell ref="C103:D103"/>
    <mergeCell ref="A242:G242"/>
    <mergeCell ref="C229:D229"/>
    <mergeCell ref="C228:D228"/>
    <mergeCell ref="C226:D226"/>
    <mergeCell ref="C213:D213"/>
    <mergeCell ref="C212:D212"/>
    <mergeCell ref="C214:D214"/>
    <mergeCell ref="C216:D216"/>
    <mergeCell ref="C221:D221"/>
    <mergeCell ref="C220:D220"/>
    <mergeCell ref="C224:D224"/>
    <mergeCell ref="C219:D219"/>
    <mergeCell ref="C241:D241"/>
    <mergeCell ref="C238:D238"/>
    <mergeCell ref="A225:G225"/>
    <mergeCell ref="A232:G232"/>
    <mergeCell ref="A237:G237"/>
    <mergeCell ref="A218:G218"/>
    <mergeCell ref="A217:G217"/>
    <mergeCell ref="C215:D215"/>
    <mergeCell ref="C108:D108"/>
    <mergeCell ref="C105:D105"/>
    <mergeCell ref="C106:D106"/>
    <mergeCell ref="A124:G124"/>
    <mergeCell ref="A127:G127"/>
    <mergeCell ref="A202:G202"/>
    <mergeCell ref="C126:D126"/>
    <mergeCell ref="C145:D145"/>
    <mergeCell ref="C120:D120"/>
    <mergeCell ref="C147:D147"/>
    <mergeCell ref="A181:G181"/>
    <mergeCell ref="A190:G190"/>
    <mergeCell ref="A194:G194"/>
    <mergeCell ref="A171:G171"/>
    <mergeCell ref="A156:G156"/>
    <mergeCell ref="A152:G152"/>
    <mergeCell ref="A158:G158"/>
    <mergeCell ref="C133:D133"/>
    <mergeCell ref="C134:D134"/>
    <mergeCell ref="C130:D130"/>
    <mergeCell ref="A173:G173"/>
    <mergeCell ref="A182:G182"/>
    <mergeCell ref="C161:D161"/>
    <mergeCell ref="C125:D125"/>
    <mergeCell ref="C204:D204"/>
    <mergeCell ref="C205:D205"/>
    <mergeCell ref="C186:D186"/>
    <mergeCell ref="C185:D185"/>
    <mergeCell ref="A196:G196"/>
    <mergeCell ref="C184:D184"/>
    <mergeCell ref="C189:D189"/>
    <mergeCell ref="A165:G165"/>
    <mergeCell ref="C174:D174"/>
    <mergeCell ref="C177:D177"/>
    <mergeCell ref="C176:D176"/>
    <mergeCell ref="C175:D175"/>
    <mergeCell ref="C183:D183"/>
    <mergeCell ref="C180:D180"/>
    <mergeCell ref="C179:D179"/>
    <mergeCell ref="C188:D188"/>
    <mergeCell ref="C187:D187"/>
    <mergeCell ref="A178:G178"/>
    <mergeCell ref="C201:D201"/>
    <mergeCell ref="C200:D200"/>
    <mergeCell ref="C198:D198"/>
    <mergeCell ref="C192:D192"/>
    <mergeCell ref="C191:D191"/>
    <mergeCell ref="C223:D223"/>
    <mergeCell ref="C40:D40"/>
    <mergeCell ref="A642:D642"/>
    <mergeCell ref="F641:G641"/>
    <mergeCell ref="C244:D244"/>
    <mergeCell ref="C209:D209"/>
    <mergeCell ref="C210:D210"/>
    <mergeCell ref="C208:D208"/>
    <mergeCell ref="C199:D199"/>
    <mergeCell ref="C240:D240"/>
    <mergeCell ref="C230:D230"/>
    <mergeCell ref="C233:D233"/>
    <mergeCell ref="C231:D231"/>
    <mergeCell ref="C227:D227"/>
    <mergeCell ref="C239:D239"/>
    <mergeCell ref="C234:D234"/>
    <mergeCell ref="C235:D235"/>
    <mergeCell ref="C236:D236"/>
    <mergeCell ref="C243:D243"/>
    <mergeCell ref="C203:D203"/>
    <mergeCell ref="C222:D222"/>
    <mergeCell ref="C54:D54"/>
    <mergeCell ref="C206:D206"/>
    <mergeCell ref="A163:G163"/>
    <mergeCell ref="A2:G2"/>
    <mergeCell ref="A1:G1"/>
    <mergeCell ref="A5:G5"/>
    <mergeCell ref="A6:G6"/>
    <mergeCell ref="A44:G44"/>
    <mergeCell ref="A61:G61"/>
    <mergeCell ref="C62:D62"/>
    <mergeCell ref="C63:D63"/>
    <mergeCell ref="C64:D64"/>
    <mergeCell ref="C50:D50"/>
    <mergeCell ref="C14:D14"/>
    <mergeCell ref="C25:D25"/>
    <mergeCell ref="C45:D45"/>
    <mergeCell ref="C26:D26"/>
    <mergeCell ref="C48:D48"/>
    <mergeCell ref="C58:D58"/>
    <mergeCell ref="C55:D55"/>
    <mergeCell ref="C53:D53"/>
    <mergeCell ref="A11:G11"/>
    <mergeCell ref="A10:G10"/>
    <mergeCell ref="C60:D60"/>
    <mergeCell ref="C21:D21"/>
    <mergeCell ref="C20:D20"/>
    <mergeCell ref="C46:D46"/>
    <mergeCell ref="C38:D38"/>
    <mergeCell ref="C90:D90"/>
    <mergeCell ref="C89:D89"/>
    <mergeCell ref="C88:D88"/>
    <mergeCell ref="C87:D87"/>
    <mergeCell ref="C86:D86"/>
    <mergeCell ref="C84:D84"/>
    <mergeCell ref="C83:D83"/>
    <mergeCell ref="C82:D82"/>
    <mergeCell ref="A73:G73"/>
    <mergeCell ref="C80:D80"/>
    <mergeCell ref="C56:D56"/>
    <mergeCell ref="C81:D81"/>
    <mergeCell ref="C72:D72"/>
    <mergeCell ref="C66:D66"/>
    <mergeCell ref="C71:D71"/>
    <mergeCell ref="C68:D68"/>
    <mergeCell ref="C67:D67"/>
    <mergeCell ref="C69:D69"/>
    <mergeCell ref="C75:D75"/>
    <mergeCell ref="C74:D74"/>
    <mergeCell ref="C65:D65"/>
    <mergeCell ref="C59:D59"/>
    <mergeCell ref="C138:D138"/>
    <mergeCell ref="A3:G4"/>
    <mergeCell ref="A12:G12"/>
    <mergeCell ref="A22:G22"/>
    <mergeCell ref="A27:G27"/>
    <mergeCell ref="A34:G34"/>
    <mergeCell ref="A57:G57"/>
    <mergeCell ref="A70:G70"/>
    <mergeCell ref="C13:D13"/>
    <mergeCell ref="C23:D23"/>
    <mergeCell ref="C24:D24"/>
    <mergeCell ref="C51:D51"/>
    <mergeCell ref="C16:D16"/>
    <mergeCell ref="C18:D18"/>
    <mergeCell ref="C17:D17"/>
    <mergeCell ref="C15:D15"/>
    <mergeCell ref="C49:D49"/>
    <mergeCell ref="C19:D19"/>
    <mergeCell ref="A39:G39"/>
    <mergeCell ref="A47:G47"/>
    <mergeCell ref="A52:G52"/>
    <mergeCell ref="A7:G7"/>
    <mergeCell ref="C9:D9"/>
    <mergeCell ref="C37:D37"/>
    <mergeCell ref="C101:D101"/>
    <mergeCell ref="C94:D94"/>
    <mergeCell ref="C131:D131"/>
    <mergeCell ref="C137:D137"/>
    <mergeCell ref="C128:D128"/>
    <mergeCell ref="C123:D123"/>
    <mergeCell ref="A252:G252"/>
    <mergeCell ref="A253:G253"/>
    <mergeCell ref="A254:G254"/>
    <mergeCell ref="C107:D107"/>
    <mergeCell ref="C155:D155"/>
    <mergeCell ref="C159:D159"/>
    <mergeCell ref="A136:G136"/>
    <mergeCell ref="A142:G142"/>
    <mergeCell ref="A149:G149"/>
    <mergeCell ref="A135:G135"/>
    <mergeCell ref="C132:D132"/>
    <mergeCell ref="A146:G146"/>
    <mergeCell ref="C122:D122"/>
    <mergeCell ref="C129:D129"/>
    <mergeCell ref="C144:D144"/>
    <mergeCell ref="C141:D141"/>
    <mergeCell ref="C140:D140"/>
    <mergeCell ref="C139:D139"/>
    <mergeCell ref="C255:D255"/>
    <mergeCell ref="C256:D256"/>
    <mergeCell ref="C257:D257"/>
    <mergeCell ref="C258:D258"/>
    <mergeCell ref="C259:D259"/>
    <mergeCell ref="C260:D260"/>
    <mergeCell ref="C261:D261"/>
    <mergeCell ref="C262:D262"/>
    <mergeCell ref="C263:D263"/>
    <mergeCell ref="C264:D264"/>
    <mergeCell ref="A265:G265"/>
    <mergeCell ref="C266:D266"/>
    <mergeCell ref="C267:D267"/>
    <mergeCell ref="C268:D268"/>
    <mergeCell ref="C269:D269"/>
    <mergeCell ref="C270:D270"/>
    <mergeCell ref="C271:D271"/>
    <mergeCell ref="A272:G272"/>
    <mergeCell ref="C273:D273"/>
    <mergeCell ref="C274:D274"/>
    <mergeCell ref="C275:D275"/>
    <mergeCell ref="C276:D276"/>
    <mergeCell ref="C277:D277"/>
    <mergeCell ref="C278:D278"/>
    <mergeCell ref="C279:D279"/>
    <mergeCell ref="C280:D280"/>
    <mergeCell ref="C281:D281"/>
    <mergeCell ref="C282:D282"/>
    <mergeCell ref="C283:D283"/>
    <mergeCell ref="C284:D284"/>
    <mergeCell ref="A285:G285"/>
    <mergeCell ref="C286:D286"/>
    <mergeCell ref="C287:D287"/>
    <mergeCell ref="C288:D288"/>
    <mergeCell ref="C289:D289"/>
    <mergeCell ref="A290:G290"/>
    <mergeCell ref="C291:D291"/>
    <mergeCell ref="C292:D292"/>
    <mergeCell ref="C293:D293"/>
    <mergeCell ref="C294:D294"/>
    <mergeCell ref="C295:D295"/>
    <mergeCell ref="C296:D296"/>
    <mergeCell ref="C297:D297"/>
    <mergeCell ref="C298:D298"/>
    <mergeCell ref="C299:D299"/>
    <mergeCell ref="C300:D300"/>
    <mergeCell ref="A301:G301"/>
    <mergeCell ref="C302:D302"/>
    <mergeCell ref="C303:D303"/>
    <mergeCell ref="C304:D304"/>
    <mergeCell ref="C305:D305"/>
    <mergeCell ref="C306:D306"/>
    <mergeCell ref="A307:G307"/>
    <mergeCell ref="C308:D308"/>
    <mergeCell ref="C309:D309"/>
    <mergeCell ref="A310:G310"/>
    <mergeCell ref="C311:D311"/>
    <mergeCell ref="C312:D312"/>
    <mergeCell ref="C313:D313"/>
    <mergeCell ref="C314:D314"/>
    <mergeCell ref="C315:D315"/>
    <mergeCell ref="C316:D316"/>
    <mergeCell ref="A317:G317"/>
    <mergeCell ref="C318:D318"/>
    <mergeCell ref="C319:D319"/>
    <mergeCell ref="C320:D320"/>
    <mergeCell ref="C321:D321"/>
    <mergeCell ref="A322:G322"/>
    <mergeCell ref="C323:D323"/>
    <mergeCell ref="C332:D332"/>
    <mergeCell ref="A333:G333"/>
    <mergeCell ref="C334:D334"/>
    <mergeCell ref="C335:D335"/>
    <mergeCell ref="C336:D336"/>
    <mergeCell ref="A337:G337"/>
    <mergeCell ref="C338:D338"/>
    <mergeCell ref="C324:D324"/>
    <mergeCell ref="C325:D325"/>
    <mergeCell ref="C326:D326"/>
    <mergeCell ref="A327:G327"/>
    <mergeCell ref="C328:D328"/>
    <mergeCell ref="C329:D329"/>
    <mergeCell ref="C330:D330"/>
    <mergeCell ref="C331:D331"/>
    <mergeCell ref="C339:D339"/>
    <mergeCell ref="C340:D340"/>
    <mergeCell ref="C341:D341"/>
    <mergeCell ref="C342:D342"/>
    <mergeCell ref="C343:D343"/>
    <mergeCell ref="C344:D344"/>
    <mergeCell ref="A345:G345"/>
    <mergeCell ref="C346:D346"/>
    <mergeCell ref="A347:G347"/>
    <mergeCell ref="C348:D348"/>
    <mergeCell ref="A349:G349"/>
    <mergeCell ref="C350:D350"/>
    <mergeCell ref="C351:D351"/>
    <mergeCell ref="C352:D352"/>
    <mergeCell ref="A353:G353"/>
    <mergeCell ref="C354:D354"/>
    <mergeCell ref="C355:D355"/>
    <mergeCell ref="C356:D356"/>
    <mergeCell ref="C357:D357"/>
    <mergeCell ref="A358:G358"/>
    <mergeCell ref="C359:D359"/>
    <mergeCell ref="C360:D360"/>
    <mergeCell ref="C361:D361"/>
    <mergeCell ref="C362:D362"/>
    <mergeCell ref="C363:D363"/>
    <mergeCell ref="C364:D364"/>
    <mergeCell ref="A365:G365"/>
    <mergeCell ref="A375:G375"/>
    <mergeCell ref="C376:D376"/>
    <mergeCell ref="A377:G377"/>
    <mergeCell ref="C378:D378"/>
    <mergeCell ref="C379:D379"/>
    <mergeCell ref="C380:D380"/>
    <mergeCell ref="C381:D381"/>
    <mergeCell ref="C382:D382"/>
    <mergeCell ref="C366:D366"/>
    <mergeCell ref="C367:D367"/>
    <mergeCell ref="A368:G368"/>
    <mergeCell ref="C369:D369"/>
    <mergeCell ref="C370:D370"/>
    <mergeCell ref="C371:D371"/>
    <mergeCell ref="A372:G372"/>
    <mergeCell ref="C373:D373"/>
    <mergeCell ref="A374:G374"/>
    <mergeCell ref="C383:D383"/>
    <mergeCell ref="C384:D384"/>
    <mergeCell ref="A385:G385"/>
    <mergeCell ref="C386:D386"/>
    <mergeCell ref="A387:G387"/>
    <mergeCell ref="C388:D388"/>
    <mergeCell ref="A389:G389"/>
    <mergeCell ref="C390:D390"/>
    <mergeCell ref="C391:D391"/>
    <mergeCell ref="A392:G392"/>
    <mergeCell ref="C393:D393"/>
    <mergeCell ref="A394:G394"/>
    <mergeCell ref="C395:D395"/>
    <mergeCell ref="C396:D396"/>
    <mergeCell ref="A397:G397"/>
    <mergeCell ref="C398:D398"/>
    <mergeCell ref="A399:G399"/>
    <mergeCell ref="C400:D400"/>
    <mergeCell ref="C401:D401"/>
    <mergeCell ref="C402:D402"/>
    <mergeCell ref="A403:G403"/>
    <mergeCell ref="C404:D404"/>
    <mergeCell ref="C405:D405"/>
    <mergeCell ref="C406:D406"/>
    <mergeCell ref="A407:G407"/>
    <mergeCell ref="C408:D408"/>
    <mergeCell ref="C409:D409"/>
    <mergeCell ref="C410:D410"/>
    <mergeCell ref="A411:G411"/>
    <mergeCell ref="C412:D412"/>
    <mergeCell ref="C413:D413"/>
    <mergeCell ref="C414:D414"/>
    <mergeCell ref="C415:D415"/>
    <mergeCell ref="C416:D416"/>
    <mergeCell ref="C417:D417"/>
    <mergeCell ref="A418:G418"/>
    <mergeCell ref="C419:D419"/>
    <mergeCell ref="A420:G420"/>
    <mergeCell ref="C421:D421"/>
    <mergeCell ref="A422:G422"/>
    <mergeCell ref="C423:D423"/>
    <mergeCell ref="A424:G424"/>
    <mergeCell ref="C425:D425"/>
    <mergeCell ref="C426:D426"/>
    <mergeCell ref="C427:D427"/>
    <mergeCell ref="A428:G428"/>
    <mergeCell ref="A429:G429"/>
    <mergeCell ref="C430:D430"/>
    <mergeCell ref="C431:D431"/>
    <mergeCell ref="C432:D432"/>
    <mergeCell ref="C433:D433"/>
    <mergeCell ref="C434:D434"/>
    <mergeCell ref="C435:D435"/>
    <mergeCell ref="C436:D436"/>
    <mergeCell ref="C437:D437"/>
    <mergeCell ref="A438:G438"/>
    <mergeCell ref="C439:D439"/>
    <mergeCell ref="C440:D440"/>
    <mergeCell ref="C441:D441"/>
    <mergeCell ref="C442:D442"/>
    <mergeCell ref="C443:D443"/>
    <mergeCell ref="C444:D444"/>
    <mergeCell ref="C445:D445"/>
    <mergeCell ref="C446:D446"/>
    <mergeCell ref="A447:G447"/>
    <mergeCell ref="C448:D448"/>
    <mergeCell ref="C449:D449"/>
    <mergeCell ref="C450:D450"/>
    <mergeCell ref="C451:D451"/>
    <mergeCell ref="C452:D452"/>
    <mergeCell ref="C453:D453"/>
    <mergeCell ref="C454:D454"/>
    <mergeCell ref="C455:D455"/>
    <mergeCell ref="C456:D456"/>
    <mergeCell ref="C457:D457"/>
    <mergeCell ref="C458:D458"/>
    <mergeCell ref="C459:D459"/>
    <mergeCell ref="A460:G460"/>
    <mergeCell ref="C461:D461"/>
    <mergeCell ref="C462:D462"/>
    <mergeCell ref="C463:D463"/>
    <mergeCell ref="C464:D464"/>
    <mergeCell ref="C465:D465"/>
    <mergeCell ref="C466:D466"/>
    <mergeCell ref="A467:G467"/>
    <mergeCell ref="C468:D468"/>
    <mergeCell ref="C469:D469"/>
    <mergeCell ref="C470:D470"/>
    <mergeCell ref="C471:D471"/>
    <mergeCell ref="C472:D472"/>
    <mergeCell ref="C473:D473"/>
    <mergeCell ref="C474:D474"/>
    <mergeCell ref="C475:D475"/>
    <mergeCell ref="C476:D476"/>
    <mergeCell ref="C477:D477"/>
    <mergeCell ref="C478:D478"/>
    <mergeCell ref="C479:D479"/>
    <mergeCell ref="C480:D480"/>
    <mergeCell ref="C481:D481"/>
    <mergeCell ref="C482:D482"/>
    <mergeCell ref="C483:D483"/>
    <mergeCell ref="C484:D484"/>
    <mergeCell ref="C485:D485"/>
    <mergeCell ref="C486:D486"/>
    <mergeCell ref="C487:D487"/>
    <mergeCell ref="C488:D488"/>
    <mergeCell ref="C489:D489"/>
    <mergeCell ref="C490:D490"/>
    <mergeCell ref="C491:D491"/>
    <mergeCell ref="C492:D492"/>
    <mergeCell ref="C493:D493"/>
    <mergeCell ref="C494:D494"/>
    <mergeCell ref="C495:D495"/>
    <mergeCell ref="A496:G496"/>
    <mergeCell ref="C497:D497"/>
    <mergeCell ref="C498:D498"/>
    <mergeCell ref="C499:D499"/>
    <mergeCell ref="C500:D500"/>
    <mergeCell ref="C501:D501"/>
    <mergeCell ref="C502:D502"/>
    <mergeCell ref="C503:D503"/>
    <mergeCell ref="C504:D504"/>
    <mergeCell ref="C505:D505"/>
    <mergeCell ref="C506:D506"/>
    <mergeCell ref="C507:D507"/>
    <mergeCell ref="C508:D508"/>
    <mergeCell ref="C509:D509"/>
    <mergeCell ref="C510:D510"/>
    <mergeCell ref="C511:D511"/>
    <mergeCell ref="C512:D512"/>
    <mergeCell ref="A513:G513"/>
    <mergeCell ref="C514:D514"/>
    <mergeCell ref="C515:D515"/>
    <mergeCell ref="C516:D516"/>
    <mergeCell ref="C517:D517"/>
    <mergeCell ref="C518:D518"/>
    <mergeCell ref="C519:D519"/>
    <mergeCell ref="C520:D520"/>
    <mergeCell ref="C521:D521"/>
    <mergeCell ref="C522:D522"/>
    <mergeCell ref="C523:D523"/>
    <mergeCell ref="C524:D524"/>
    <mergeCell ref="A525:G525"/>
    <mergeCell ref="C526:D526"/>
    <mergeCell ref="C527:D527"/>
    <mergeCell ref="C528:D528"/>
    <mergeCell ref="C529:D529"/>
    <mergeCell ref="C530:D530"/>
    <mergeCell ref="C531:D531"/>
    <mergeCell ref="C532:D532"/>
    <mergeCell ref="C533:D533"/>
    <mergeCell ref="A534:G534"/>
    <mergeCell ref="C535:D535"/>
    <mergeCell ref="C536:D536"/>
    <mergeCell ref="C537:D537"/>
    <mergeCell ref="C538:D538"/>
    <mergeCell ref="C539:D539"/>
    <mergeCell ref="A540:G540"/>
    <mergeCell ref="C541:D541"/>
    <mergeCell ref="C542:D542"/>
    <mergeCell ref="C543:D543"/>
    <mergeCell ref="C544:D544"/>
    <mergeCell ref="A545:G545"/>
    <mergeCell ref="C546:D546"/>
    <mergeCell ref="C547:D547"/>
    <mergeCell ref="C548:D548"/>
    <mergeCell ref="C549:D549"/>
    <mergeCell ref="C550:D550"/>
    <mergeCell ref="C551:D551"/>
    <mergeCell ref="A554:G554"/>
    <mergeCell ref="A559:G559"/>
    <mergeCell ref="A560:G560"/>
    <mergeCell ref="A562:G562"/>
    <mergeCell ref="A563:G563"/>
    <mergeCell ref="C564:D564"/>
    <mergeCell ref="A565:G565"/>
    <mergeCell ref="A566:G566"/>
    <mergeCell ref="C567:D567"/>
    <mergeCell ref="C568:D568"/>
    <mergeCell ref="C569:D569"/>
    <mergeCell ref="C579:D579"/>
    <mergeCell ref="C580:D580"/>
    <mergeCell ref="A581:G581"/>
    <mergeCell ref="C582:D582"/>
    <mergeCell ref="C583:D583"/>
    <mergeCell ref="A585:G585"/>
    <mergeCell ref="A570:G570"/>
    <mergeCell ref="C571:D571"/>
    <mergeCell ref="A572:G572"/>
    <mergeCell ref="C573:D573"/>
    <mergeCell ref="C574:D574"/>
    <mergeCell ref="A575:G575"/>
    <mergeCell ref="C576:D576"/>
    <mergeCell ref="C577:D577"/>
    <mergeCell ref="C578:D578"/>
  </mergeCells>
  <pageMargins left="0.25" right="0.25" top="0.75" bottom="0.75" header="0.3" footer="0.3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1F66A-59DC-4443-92CB-B6C9784FAD9B}">
  <dimension ref="C4:D5"/>
  <sheetViews>
    <sheetView workbookViewId="0">
      <selection sqref="A1:B572"/>
    </sheetView>
  </sheetViews>
  <sheetFormatPr defaultRowHeight="12.75"/>
  <cols>
    <col min="2" max="2" width="11.6640625" bestFit="1" customWidth="1"/>
    <col min="3" max="3" width="22" customWidth="1"/>
    <col min="4" max="4" width="21.83203125" style="1" customWidth="1"/>
  </cols>
  <sheetData>
    <row r="4" spans="3:4">
      <c r="C4" t="s">
        <v>713</v>
      </c>
      <c r="D4" s="82">
        <v>20000</v>
      </c>
    </row>
    <row r="5" spans="3:4">
      <c r="C5" t="s">
        <v>715</v>
      </c>
      <c r="D5" s="83" t="s">
        <v>714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3"/>
  <sheetViews>
    <sheetView zoomScale="80" zoomScaleNormal="80" workbookViewId="0">
      <selection activeCell="C19" sqref="C19:D19"/>
    </sheetView>
  </sheetViews>
  <sheetFormatPr defaultColWidth="9.33203125" defaultRowHeight="15"/>
  <cols>
    <col min="1" max="1" width="18.1640625" style="2" customWidth="1"/>
    <col min="2" max="2" width="27.6640625" style="2" customWidth="1"/>
    <col min="3" max="3" width="9.33203125" style="2"/>
    <col min="4" max="4" width="56.33203125" style="2" customWidth="1"/>
    <col min="5" max="5" width="15.33203125" style="3" customWidth="1"/>
    <col min="6" max="6" width="18" style="3" customWidth="1"/>
    <col min="7" max="7" width="20.33203125" style="3" customWidth="1"/>
    <col min="8" max="8" width="18" style="3" customWidth="1"/>
    <col min="9" max="9" width="20.33203125" style="3" customWidth="1"/>
    <col min="10" max="16384" width="9.33203125" style="2"/>
  </cols>
  <sheetData>
    <row r="1" spans="1:9" ht="95.25" customHeight="1">
      <c r="A1" s="123"/>
      <c r="B1" s="124"/>
      <c r="C1" s="124"/>
      <c r="D1" s="124"/>
      <c r="E1" s="124"/>
      <c r="F1" s="124"/>
      <c r="G1" s="124"/>
      <c r="H1" s="124"/>
      <c r="I1" s="149"/>
    </row>
    <row r="2" spans="1:9" ht="38.1" customHeight="1">
      <c r="A2" s="121" t="s">
        <v>479</v>
      </c>
      <c r="B2" s="122"/>
      <c r="C2" s="122"/>
      <c r="D2" s="122"/>
      <c r="E2" s="122"/>
      <c r="F2" s="122"/>
      <c r="G2" s="122"/>
      <c r="H2" s="122"/>
      <c r="I2" s="150"/>
    </row>
    <row r="3" spans="1:9" ht="28.35" customHeight="1">
      <c r="A3" s="119"/>
      <c r="B3" s="120"/>
      <c r="C3" s="120"/>
      <c r="D3" s="120"/>
      <c r="E3" s="120"/>
      <c r="F3" s="120"/>
      <c r="G3" s="120"/>
      <c r="H3" s="120"/>
      <c r="I3" s="153"/>
    </row>
    <row r="4" spans="1:9" ht="32.25" customHeight="1">
      <c r="A4" s="119"/>
      <c r="B4" s="120"/>
      <c r="C4" s="120"/>
      <c r="D4" s="120"/>
      <c r="E4" s="120"/>
      <c r="F4" s="120"/>
      <c r="G4" s="120"/>
      <c r="H4" s="120"/>
      <c r="I4" s="153"/>
    </row>
    <row r="5" spans="1:9" ht="6.75" customHeight="1">
      <c r="A5" s="125"/>
      <c r="B5" s="126"/>
      <c r="C5" s="126"/>
      <c r="D5" s="126"/>
      <c r="E5" s="126"/>
      <c r="F5" s="126"/>
      <c r="G5" s="126"/>
      <c r="H5" s="126"/>
      <c r="I5" s="152"/>
    </row>
    <row r="6" spans="1:9" ht="43.5" customHeight="1">
      <c r="A6" s="109" t="s">
        <v>710</v>
      </c>
      <c r="B6" s="110"/>
      <c r="C6" s="110"/>
      <c r="D6" s="110"/>
      <c r="E6" s="110"/>
      <c r="F6" s="110"/>
      <c r="G6" s="110"/>
      <c r="H6" s="110"/>
      <c r="I6" s="151"/>
    </row>
    <row r="7" spans="1:9">
      <c r="A7" s="99"/>
      <c r="B7" s="100"/>
      <c r="C7" s="100"/>
      <c r="D7" s="100"/>
      <c r="E7" s="100"/>
      <c r="F7" s="100"/>
      <c r="G7" s="100"/>
      <c r="H7" s="16"/>
      <c r="I7" s="23"/>
    </row>
    <row r="8" spans="1:9" ht="40.35" customHeight="1">
      <c r="A8" s="25"/>
      <c r="B8" s="53"/>
      <c r="C8" s="17"/>
      <c r="D8" s="17"/>
      <c r="E8" s="16"/>
      <c r="F8" s="16"/>
      <c r="G8" s="17"/>
      <c r="H8" s="16"/>
      <c r="I8" s="23"/>
    </row>
    <row r="9" spans="1:9" ht="54.95" customHeight="1">
      <c r="A9" s="26" t="s">
        <v>0</v>
      </c>
      <c r="B9" s="21" t="s">
        <v>1</v>
      </c>
      <c r="C9" s="155" t="s">
        <v>576</v>
      </c>
      <c r="D9" s="106"/>
      <c r="E9" s="20" t="s">
        <v>2</v>
      </c>
      <c r="F9" s="19" t="s">
        <v>528</v>
      </c>
      <c r="G9" s="20" t="s">
        <v>659</v>
      </c>
      <c r="H9" s="20" t="s">
        <v>3</v>
      </c>
      <c r="I9" s="24" t="s">
        <v>658</v>
      </c>
    </row>
    <row r="10" spans="1:9" ht="50.1" customHeight="1" thickBot="1">
      <c r="A10" s="113" t="s">
        <v>210</v>
      </c>
      <c r="B10" s="114"/>
      <c r="C10" s="114"/>
      <c r="D10" s="114"/>
      <c r="E10" s="114"/>
      <c r="F10" s="114"/>
      <c r="G10" s="114"/>
      <c r="H10" s="114"/>
      <c r="I10" s="154"/>
    </row>
    <row r="11" spans="1:9" ht="40.35" customHeight="1" thickTop="1">
      <c r="A11" s="158" t="s">
        <v>577</v>
      </c>
      <c r="B11" s="159"/>
      <c r="C11" s="159"/>
      <c r="D11" s="159"/>
      <c r="E11" s="159"/>
      <c r="F11" s="159"/>
      <c r="G11" s="159"/>
      <c r="H11" s="159"/>
      <c r="I11" s="160"/>
    </row>
    <row r="12" spans="1:9" ht="40.35" customHeight="1">
      <c r="A12" s="97" t="s">
        <v>590</v>
      </c>
      <c r="B12" s="98"/>
      <c r="C12" s="98"/>
      <c r="D12" s="98"/>
      <c r="E12" s="98"/>
      <c r="F12" s="98"/>
      <c r="G12" s="98"/>
      <c r="H12" s="98"/>
      <c r="I12" s="156"/>
    </row>
    <row r="13" spans="1:9" ht="24.95" customHeight="1">
      <c r="A13" s="75" t="s">
        <v>677</v>
      </c>
      <c r="B13" s="44">
        <v>3380814071210</v>
      </c>
      <c r="C13" s="91" t="s">
        <v>211</v>
      </c>
      <c r="D13" s="92"/>
      <c r="E13" s="45" t="s">
        <v>40</v>
      </c>
      <c r="F13" s="46">
        <v>21.58</v>
      </c>
      <c r="G13" s="47">
        <v>42</v>
      </c>
      <c r="H13" s="46">
        <v>21.58</v>
      </c>
      <c r="I13" s="47">
        <v>42</v>
      </c>
    </row>
    <row r="14" spans="1:9" ht="24.95" customHeight="1">
      <c r="A14" s="75" t="s">
        <v>678</v>
      </c>
      <c r="B14" s="44">
        <v>3380814071319</v>
      </c>
      <c r="C14" s="91" t="s">
        <v>212</v>
      </c>
      <c r="D14" s="92"/>
      <c r="E14" s="45" t="s">
        <v>40</v>
      </c>
      <c r="F14" s="46">
        <v>21.58</v>
      </c>
      <c r="G14" s="47">
        <v>42</v>
      </c>
      <c r="H14" s="46">
        <v>21.58</v>
      </c>
      <c r="I14" s="47">
        <v>42</v>
      </c>
    </row>
    <row r="15" spans="1:9" s="4" customFormat="1" ht="24.95" customHeight="1">
      <c r="A15" s="75" t="s">
        <v>679</v>
      </c>
      <c r="B15" s="44">
        <v>3380814071418</v>
      </c>
      <c r="C15" s="91" t="s">
        <v>213</v>
      </c>
      <c r="D15" s="92"/>
      <c r="E15" s="45" t="s">
        <v>40</v>
      </c>
      <c r="F15" s="46">
        <v>21.58</v>
      </c>
      <c r="G15" s="47">
        <v>42</v>
      </c>
      <c r="H15" s="46">
        <v>21.58</v>
      </c>
      <c r="I15" s="47">
        <v>42</v>
      </c>
    </row>
    <row r="16" spans="1:9" ht="24.95" customHeight="1">
      <c r="A16" s="75" t="s">
        <v>680</v>
      </c>
      <c r="B16" s="44">
        <v>3380814071616</v>
      </c>
      <c r="C16" s="91" t="s">
        <v>214</v>
      </c>
      <c r="D16" s="92"/>
      <c r="E16" s="45" t="s">
        <v>40</v>
      </c>
      <c r="F16" s="46">
        <v>21.58</v>
      </c>
      <c r="G16" s="47">
        <v>42</v>
      </c>
      <c r="H16" s="46">
        <v>21.58</v>
      </c>
      <c r="I16" s="47">
        <v>42</v>
      </c>
    </row>
    <row r="17" spans="1:9" ht="24.95" customHeight="1">
      <c r="A17" s="75" t="s">
        <v>681</v>
      </c>
      <c r="B17" s="44">
        <v>3380814071715</v>
      </c>
      <c r="C17" s="91" t="s">
        <v>215</v>
      </c>
      <c r="D17" s="92"/>
      <c r="E17" s="45" t="s">
        <v>40</v>
      </c>
      <c r="F17" s="46">
        <v>21.58</v>
      </c>
      <c r="G17" s="47">
        <v>42</v>
      </c>
      <c r="H17" s="46">
        <v>21.58</v>
      </c>
      <c r="I17" s="47">
        <v>42</v>
      </c>
    </row>
    <row r="18" spans="1:9" ht="24.95" customHeight="1">
      <c r="A18" s="75" t="s">
        <v>682</v>
      </c>
      <c r="B18" s="44">
        <v>3380814071814</v>
      </c>
      <c r="C18" s="91" t="s">
        <v>216</v>
      </c>
      <c r="D18" s="92"/>
      <c r="E18" s="45" t="s">
        <v>40</v>
      </c>
      <c r="F18" s="46">
        <v>21.58</v>
      </c>
      <c r="G18" s="47">
        <v>42</v>
      </c>
      <c r="H18" s="46">
        <v>21.58</v>
      </c>
      <c r="I18" s="47">
        <v>42</v>
      </c>
    </row>
    <row r="19" spans="1:9" ht="24.95" customHeight="1">
      <c r="A19" s="75" t="s">
        <v>683</v>
      </c>
      <c r="B19" s="44">
        <v>3380814071913</v>
      </c>
      <c r="C19" s="91" t="s">
        <v>217</v>
      </c>
      <c r="D19" s="92"/>
      <c r="E19" s="45" t="s">
        <v>40</v>
      </c>
      <c r="F19" s="46">
        <v>21.58</v>
      </c>
      <c r="G19" s="47">
        <v>42</v>
      </c>
      <c r="H19" s="46">
        <v>21.58</v>
      </c>
      <c r="I19" s="47">
        <v>42</v>
      </c>
    </row>
    <row r="20" spans="1:9" ht="24.95" customHeight="1">
      <c r="A20" s="75" t="s">
        <v>684</v>
      </c>
      <c r="B20" s="44">
        <v>3380814072118</v>
      </c>
      <c r="C20" s="91" t="s">
        <v>218</v>
      </c>
      <c r="D20" s="92"/>
      <c r="E20" s="45" t="s">
        <v>40</v>
      </c>
      <c r="F20" s="46">
        <v>21.58</v>
      </c>
      <c r="G20" s="47">
        <v>42</v>
      </c>
      <c r="H20" s="46">
        <v>21.58</v>
      </c>
      <c r="I20" s="47">
        <v>42</v>
      </c>
    </row>
    <row r="21" spans="1:9" ht="24.95" customHeight="1">
      <c r="A21" s="75" t="s">
        <v>685</v>
      </c>
      <c r="B21" s="44">
        <v>3380814072217</v>
      </c>
      <c r="C21" s="91" t="s">
        <v>219</v>
      </c>
      <c r="D21" s="92"/>
      <c r="E21" s="45" t="s">
        <v>40</v>
      </c>
      <c r="F21" s="46">
        <v>21.58</v>
      </c>
      <c r="G21" s="47">
        <v>42</v>
      </c>
      <c r="H21" s="46">
        <v>21.58</v>
      </c>
      <c r="I21" s="47">
        <v>42</v>
      </c>
    </row>
    <row r="22" spans="1:9" ht="24.95" customHeight="1">
      <c r="A22" s="75" t="s">
        <v>686</v>
      </c>
      <c r="B22" s="44">
        <v>3380814072415</v>
      </c>
      <c r="C22" s="91" t="s">
        <v>220</v>
      </c>
      <c r="D22" s="92"/>
      <c r="E22" s="45" t="s">
        <v>40</v>
      </c>
      <c r="F22" s="46">
        <v>21.58</v>
      </c>
      <c r="G22" s="47">
        <v>42</v>
      </c>
      <c r="H22" s="46">
        <v>21.58</v>
      </c>
      <c r="I22" s="47">
        <v>42</v>
      </c>
    </row>
    <row r="23" spans="1:9" ht="40.35" customHeight="1">
      <c r="A23" s="97" t="s">
        <v>221</v>
      </c>
      <c r="B23" s="98"/>
      <c r="C23" s="98"/>
      <c r="D23" s="98"/>
      <c r="E23" s="98"/>
      <c r="F23" s="98"/>
      <c r="G23" s="98"/>
      <c r="H23" s="98"/>
      <c r="I23" s="156"/>
    </row>
    <row r="24" spans="1:9" ht="24.95" customHeight="1">
      <c r="A24" s="43">
        <v>80053008</v>
      </c>
      <c r="B24" s="44">
        <v>3380810318739</v>
      </c>
      <c r="C24" s="91" t="s">
        <v>212</v>
      </c>
      <c r="D24" s="92"/>
      <c r="E24" s="45" t="s">
        <v>40</v>
      </c>
      <c r="F24" s="46">
        <v>23.13</v>
      </c>
      <c r="G24" s="47">
        <v>45</v>
      </c>
      <c r="H24" s="46">
        <v>23.13</v>
      </c>
      <c r="I24" s="47">
        <v>45</v>
      </c>
    </row>
    <row r="25" spans="1:9" ht="24.95" customHeight="1">
      <c r="A25" s="43">
        <v>80053009</v>
      </c>
      <c r="B25" s="44">
        <v>3380810318746</v>
      </c>
      <c r="C25" s="91" t="s">
        <v>213</v>
      </c>
      <c r="D25" s="92"/>
      <c r="E25" s="45" t="s">
        <v>40</v>
      </c>
      <c r="F25" s="46">
        <v>23.13</v>
      </c>
      <c r="G25" s="47">
        <v>45</v>
      </c>
      <c r="H25" s="46">
        <v>23.13</v>
      </c>
      <c r="I25" s="47">
        <v>45</v>
      </c>
    </row>
    <row r="26" spans="1:9" ht="24.95" customHeight="1">
      <c r="A26" s="43">
        <v>80053013</v>
      </c>
      <c r="B26" s="44">
        <v>3380810318784</v>
      </c>
      <c r="C26" s="91" t="s">
        <v>214</v>
      </c>
      <c r="D26" s="92"/>
      <c r="E26" s="45" t="s">
        <v>40</v>
      </c>
      <c r="F26" s="46">
        <v>23.13</v>
      </c>
      <c r="G26" s="47">
        <v>45</v>
      </c>
      <c r="H26" s="46">
        <v>23.13</v>
      </c>
      <c r="I26" s="47">
        <v>45</v>
      </c>
    </row>
    <row r="27" spans="1:9" ht="24.95" customHeight="1">
      <c r="A27" s="43">
        <v>80053015</v>
      </c>
      <c r="B27" s="44">
        <v>3380810318807</v>
      </c>
      <c r="C27" s="91" t="s">
        <v>216</v>
      </c>
      <c r="D27" s="92"/>
      <c r="E27" s="45" t="s">
        <v>40</v>
      </c>
      <c r="F27" s="46">
        <v>23.13</v>
      </c>
      <c r="G27" s="47">
        <v>45</v>
      </c>
      <c r="H27" s="46">
        <v>23.13</v>
      </c>
      <c r="I27" s="47">
        <v>45</v>
      </c>
    </row>
    <row r="28" spans="1:9" ht="24.95" customHeight="1">
      <c r="A28" s="43">
        <v>80053017</v>
      </c>
      <c r="B28" s="44">
        <v>3380810318821</v>
      </c>
      <c r="C28" s="91" t="s">
        <v>222</v>
      </c>
      <c r="D28" s="92"/>
      <c r="E28" s="45" t="s">
        <v>40</v>
      </c>
      <c r="F28" s="46">
        <v>23.13</v>
      </c>
      <c r="G28" s="47">
        <v>45</v>
      </c>
      <c r="H28" s="46">
        <v>23.13</v>
      </c>
      <c r="I28" s="47">
        <v>45</v>
      </c>
    </row>
    <row r="29" spans="1:9" ht="24.95" customHeight="1">
      <c r="A29" s="43">
        <v>80053018</v>
      </c>
      <c r="B29" s="44">
        <v>3380810318838</v>
      </c>
      <c r="C29" s="91" t="s">
        <v>218</v>
      </c>
      <c r="D29" s="92"/>
      <c r="E29" s="45" t="s">
        <v>40</v>
      </c>
      <c r="F29" s="46">
        <v>23.13</v>
      </c>
      <c r="G29" s="47">
        <v>45</v>
      </c>
      <c r="H29" s="46">
        <v>23.13</v>
      </c>
      <c r="I29" s="47">
        <v>45</v>
      </c>
    </row>
    <row r="30" spans="1:9" ht="40.35" customHeight="1">
      <c r="A30" s="97" t="s">
        <v>617</v>
      </c>
      <c r="B30" s="98"/>
      <c r="C30" s="98"/>
      <c r="D30" s="98"/>
      <c r="E30" s="98"/>
      <c r="F30" s="98"/>
      <c r="G30" s="98"/>
      <c r="H30" s="98"/>
      <c r="I30" s="156"/>
    </row>
    <row r="31" spans="1:9" ht="24.95" customHeight="1">
      <c r="A31" s="43">
        <v>80068048</v>
      </c>
      <c r="B31" s="44" t="s">
        <v>570</v>
      </c>
      <c r="C31" s="91" t="s">
        <v>553</v>
      </c>
      <c r="D31" s="92"/>
      <c r="E31" s="45" t="s">
        <v>40</v>
      </c>
      <c r="F31" s="46">
        <v>22.1</v>
      </c>
      <c r="G31" s="47">
        <v>43</v>
      </c>
      <c r="H31" s="56"/>
      <c r="I31" s="57"/>
    </row>
    <row r="32" spans="1:9" ht="24.95" customHeight="1">
      <c r="A32" s="43">
        <v>80068049</v>
      </c>
      <c r="B32" s="44" t="s">
        <v>543</v>
      </c>
      <c r="C32" s="91" t="s">
        <v>554</v>
      </c>
      <c r="D32" s="92"/>
      <c r="E32" s="45" t="s">
        <v>40</v>
      </c>
      <c r="F32" s="46">
        <v>22.1</v>
      </c>
      <c r="G32" s="47">
        <v>43</v>
      </c>
      <c r="H32" s="56"/>
      <c r="I32" s="57"/>
    </row>
    <row r="33" spans="1:9" ht="24.95" customHeight="1">
      <c r="A33" s="43">
        <v>80068052</v>
      </c>
      <c r="B33" s="44" t="s">
        <v>544</v>
      </c>
      <c r="C33" s="91" t="s">
        <v>555</v>
      </c>
      <c r="D33" s="92"/>
      <c r="E33" s="45" t="s">
        <v>40</v>
      </c>
      <c r="F33" s="46">
        <v>22.1</v>
      </c>
      <c r="G33" s="47">
        <v>43</v>
      </c>
      <c r="H33" s="56"/>
      <c r="I33" s="57"/>
    </row>
    <row r="34" spans="1:9" ht="24.95" customHeight="1">
      <c r="A34" s="43">
        <v>80068053</v>
      </c>
      <c r="B34" s="44" t="s">
        <v>545</v>
      </c>
      <c r="C34" s="91" t="s">
        <v>556</v>
      </c>
      <c r="D34" s="92"/>
      <c r="E34" s="45" t="s">
        <v>40</v>
      </c>
      <c r="F34" s="46">
        <v>22.1</v>
      </c>
      <c r="G34" s="47">
        <v>43</v>
      </c>
      <c r="H34" s="56"/>
      <c r="I34" s="57"/>
    </row>
    <row r="35" spans="1:9" ht="24.95" customHeight="1">
      <c r="A35" s="43">
        <v>80068054</v>
      </c>
      <c r="B35" s="44" t="s">
        <v>546</v>
      </c>
      <c r="C35" s="91" t="s">
        <v>557</v>
      </c>
      <c r="D35" s="92"/>
      <c r="E35" s="45" t="s">
        <v>40</v>
      </c>
      <c r="F35" s="46">
        <v>22.1</v>
      </c>
      <c r="G35" s="47">
        <v>43</v>
      </c>
      <c r="H35" s="56"/>
      <c r="I35" s="57"/>
    </row>
    <row r="36" spans="1:9" ht="24.95" customHeight="1">
      <c r="A36" s="43">
        <v>80068057</v>
      </c>
      <c r="B36" s="44" t="s">
        <v>547</v>
      </c>
      <c r="C36" s="91" t="s">
        <v>558</v>
      </c>
      <c r="D36" s="92"/>
      <c r="E36" s="45" t="s">
        <v>40</v>
      </c>
      <c r="F36" s="46">
        <v>22.1</v>
      </c>
      <c r="G36" s="47">
        <v>43</v>
      </c>
      <c r="H36" s="56"/>
      <c r="I36" s="57"/>
    </row>
    <row r="37" spans="1:9" ht="24.95" customHeight="1">
      <c r="A37" s="43">
        <v>80068058</v>
      </c>
      <c r="B37" s="44" t="s">
        <v>548</v>
      </c>
      <c r="C37" s="91" t="s">
        <v>559</v>
      </c>
      <c r="D37" s="92"/>
      <c r="E37" s="45" t="s">
        <v>40</v>
      </c>
      <c r="F37" s="46">
        <v>22.1</v>
      </c>
      <c r="G37" s="47">
        <v>43</v>
      </c>
      <c r="H37" s="56"/>
      <c r="I37" s="57"/>
    </row>
    <row r="38" spans="1:9" ht="24.95" customHeight="1">
      <c r="A38" s="43">
        <v>80068060</v>
      </c>
      <c r="B38" s="44" t="s">
        <v>549</v>
      </c>
      <c r="C38" s="91" t="s">
        <v>560</v>
      </c>
      <c r="D38" s="92"/>
      <c r="E38" s="45" t="s">
        <v>40</v>
      </c>
      <c r="F38" s="46">
        <v>22.1</v>
      </c>
      <c r="G38" s="47">
        <v>43</v>
      </c>
      <c r="H38" s="56"/>
      <c r="I38" s="57"/>
    </row>
    <row r="39" spans="1:9" ht="24.95" customHeight="1">
      <c r="A39" s="43">
        <v>80068064</v>
      </c>
      <c r="B39" s="44" t="s">
        <v>550</v>
      </c>
      <c r="C39" s="91" t="s">
        <v>561</v>
      </c>
      <c r="D39" s="92"/>
      <c r="E39" s="45" t="s">
        <v>40</v>
      </c>
      <c r="F39" s="46">
        <v>22.1</v>
      </c>
      <c r="G39" s="47">
        <v>43</v>
      </c>
      <c r="H39" s="56"/>
      <c r="I39" s="57"/>
    </row>
    <row r="40" spans="1:9" s="4" customFormat="1" ht="24.95" customHeight="1">
      <c r="A40" s="43">
        <v>80068065</v>
      </c>
      <c r="B40" s="44" t="s">
        <v>551</v>
      </c>
      <c r="C40" s="91" t="s">
        <v>562</v>
      </c>
      <c r="D40" s="92"/>
      <c r="E40" s="45" t="s">
        <v>40</v>
      </c>
      <c r="F40" s="46">
        <v>22.1</v>
      </c>
      <c r="G40" s="47">
        <v>43</v>
      </c>
      <c r="H40" s="56"/>
      <c r="I40" s="57"/>
    </row>
    <row r="41" spans="1:9" ht="24.95" customHeight="1">
      <c r="A41" s="43">
        <v>80068069</v>
      </c>
      <c r="B41" s="44" t="s">
        <v>552</v>
      </c>
      <c r="C41" s="91" t="s">
        <v>563</v>
      </c>
      <c r="D41" s="92"/>
      <c r="E41" s="45" t="s">
        <v>40</v>
      </c>
      <c r="F41" s="46">
        <v>22.1</v>
      </c>
      <c r="G41" s="47">
        <v>43</v>
      </c>
      <c r="H41" s="56"/>
      <c r="I41" s="57"/>
    </row>
    <row r="42" spans="1:9" ht="24.95" customHeight="1">
      <c r="A42" s="43">
        <v>89968075</v>
      </c>
      <c r="B42" s="44" t="s">
        <v>569</v>
      </c>
      <c r="C42" s="91" t="s">
        <v>564</v>
      </c>
      <c r="D42" s="92"/>
      <c r="E42" s="45" t="s">
        <v>40</v>
      </c>
      <c r="F42" s="46">
        <v>22.1</v>
      </c>
      <c r="G42" s="47">
        <v>43</v>
      </c>
      <c r="H42" s="56"/>
      <c r="I42" s="57"/>
    </row>
    <row r="43" spans="1:9" ht="40.35" customHeight="1">
      <c r="A43" s="97" t="s">
        <v>622</v>
      </c>
      <c r="B43" s="98"/>
      <c r="C43" s="98"/>
      <c r="D43" s="98"/>
      <c r="E43" s="98"/>
      <c r="F43" s="98"/>
      <c r="G43" s="98"/>
      <c r="H43" s="98"/>
      <c r="I43" s="156"/>
    </row>
    <row r="44" spans="1:9" ht="24.95" customHeight="1">
      <c r="A44" s="43">
        <v>80068513</v>
      </c>
      <c r="B44" s="44" t="s">
        <v>571</v>
      </c>
      <c r="C44" s="91" t="s">
        <v>565</v>
      </c>
      <c r="D44" s="92"/>
      <c r="E44" s="45" t="s">
        <v>368</v>
      </c>
      <c r="F44" s="46">
        <v>14.39</v>
      </c>
      <c r="G44" s="47">
        <v>28</v>
      </c>
      <c r="H44" s="56"/>
      <c r="I44" s="57"/>
    </row>
    <row r="45" spans="1:9" ht="24.95" customHeight="1">
      <c r="A45" s="43">
        <v>80068514</v>
      </c>
      <c r="B45" s="44" t="s">
        <v>572</v>
      </c>
      <c r="C45" s="91" t="s">
        <v>566</v>
      </c>
      <c r="D45" s="92"/>
      <c r="E45" s="45" t="s">
        <v>368</v>
      </c>
      <c r="F45" s="46">
        <v>14.39</v>
      </c>
      <c r="G45" s="47">
        <v>28</v>
      </c>
      <c r="H45" s="56"/>
      <c r="I45" s="57"/>
    </row>
    <row r="46" spans="1:9" ht="24.95" customHeight="1">
      <c r="A46" s="43">
        <v>80068515</v>
      </c>
      <c r="B46" s="44" t="s">
        <v>573</v>
      </c>
      <c r="C46" s="91" t="s">
        <v>567</v>
      </c>
      <c r="D46" s="92"/>
      <c r="E46" s="45" t="s">
        <v>368</v>
      </c>
      <c r="F46" s="46">
        <v>14.39</v>
      </c>
      <c r="G46" s="47">
        <v>28</v>
      </c>
      <c r="H46" s="56"/>
      <c r="I46" s="57"/>
    </row>
    <row r="47" spans="1:9" ht="24.95" customHeight="1">
      <c r="A47" s="43">
        <v>80068516</v>
      </c>
      <c r="B47" s="44" t="s">
        <v>574</v>
      </c>
      <c r="C47" s="91" t="s">
        <v>568</v>
      </c>
      <c r="D47" s="92"/>
      <c r="E47" s="45" t="s">
        <v>368</v>
      </c>
      <c r="F47" s="46">
        <v>14.39</v>
      </c>
      <c r="G47" s="47">
        <v>28</v>
      </c>
      <c r="H47" s="56"/>
      <c r="I47" s="57"/>
    </row>
    <row r="48" spans="1:9" ht="40.35" customHeight="1">
      <c r="A48" s="97" t="s">
        <v>223</v>
      </c>
      <c r="B48" s="98"/>
      <c r="C48" s="98"/>
      <c r="D48" s="98"/>
      <c r="E48" s="98"/>
      <c r="F48" s="98"/>
      <c r="G48" s="98"/>
      <c r="H48" s="98"/>
      <c r="I48" s="156"/>
    </row>
    <row r="49" spans="1:9" ht="24.95" customHeight="1">
      <c r="A49" s="43">
        <v>80039691</v>
      </c>
      <c r="B49" s="44">
        <v>3380810234305</v>
      </c>
      <c r="C49" s="91" t="s">
        <v>618</v>
      </c>
      <c r="D49" s="92"/>
      <c r="E49" s="45" t="s">
        <v>40</v>
      </c>
      <c r="F49" s="46">
        <v>21.58</v>
      </c>
      <c r="G49" s="47">
        <v>42</v>
      </c>
      <c r="H49" s="46">
        <v>21.58</v>
      </c>
      <c r="I49" s="47">
        <v>42</v>
      </c>
    </row>
    <row r="50" spans="1:9" ht="24.95" customHeight="1">
      <c r="A50" s="43">
        <v>80039693</v>
      </c>
      <c r="B50" s="44">
        <v>3380810234329</v>
      </c>
      <c r="C50" s="91" t="s">
        <v>212</v>
      </c>
      <c r="D50" s="92"/>
      <c r="E50" s="45" t="s">
        <v>40</v>
      </c>
      <c r="F50" s="46">
        <v>21.58</v>
      </c>
      <c r="G50" s="47">
        <v>42</v>
      </c>
      <c r="H50" s="46">
        <v>21.58</v>
      </c>
      <c r="I50" s="47">
        <v>42</v>
      </c>
    </row>
    <row r="51" spans="1:9" s="4" customFormat="1" ht="24.95" customHeight="1">
      <c r="A51" s="43">
        <v>80039694</v>
      </c>
      <c r="B51" s="44">
        <v>3380810234336</v>
      </c>
      <c r="C51" s="91" t="s">
        <v>213</v>
      </c>
      <c r="D51" s="92"/>
      <c r="E51" s="45" t="s">
        <v>40</v>
      </c>
      <c r="F51" s="46">
        <v>21.58</v>
      </c>
      <c r="G51" s="47">
        <v>42</v>
      </c>
      <c r="H51" s="46">
        <v>21.58</v>
      </c>
      <c r="I51" s="47">
        <v>42</v>
      </c>
    </row>
    <row r="52" spans="1:9" ht="24.95" customHeight="1">
      <c r="A52" s="43">
        <v>80039696</v>
      </c>
      <c r="B52" s="44">
        <v>3380810234350</v>
      </c>
      <c r="C52" s="91" t="s">
        <v>224</v>
      </c>
      <c r="D52" s="92"/>
      <c r="E52" s="45" t="s">
        <v>40</v>
      </c>
      <c r="F52" s="46">
        <v>21.58</v>
      </c>
      <c r="G52" s="47">
        <v>42</v>
      </c>
      <c r="H52" s="46">
        <v>21.58</v>
      </c>
      <c r="I52" s="47">
        <v>42</v>
      </c>
    </row>
    <row r="53" spans="1:9" ht="24.95" customHeight="1">
      <c r="A53" s="43">
        <v>80039698</v>
      </c>
      <c r="B53" s="44">
        <v>3380810234374</v>
      </c>
      <c r="C53" s="91" t="s">
        <v>214</v>
      </c>
      <c r="D53" s="92"/>
      <c r="E53" s="45" t="s">
        <v>40</v>
      </c>
      <c r="F53" s="46">
        <v>21.58</v>
      </c>
      <c r="G53" s="47">
        <v>42</v>
      </c>
      <c r="H53" s="46">
        <v>21.58</v>
      </c>
      <c r="I53" s="47">
        <v>42</v>
      </c>
    </row>
    <row r="54" spans="1:9" ht="24.95" customHeight="1">
      <c r="A54" s="43">
        <v>80039700</v>
      </c>
      <c r="B54" s="44">
        <v>3380810234398</v>
      </c>
      <c r="C54" s="91" t="s">
        <v>216</v>
      </c>
      <c r="D54" s="92"/>
      <c r="E54" s="45" t="s">
        <v>40</v>
      </c>
      <c r="F54" s="46">
        <v>21.58</v>
      </c>
      <c r="G54" s="47">
        <v>42</v>
      </c>
      <c r="H54" s="46">
        <v>21.58</v>
      </c>
      <c r="I54" s="47">
        <v>42</v>
      </c>
    </row>
    <row r="55" spans="1:9" ht="24.95" customHeight="1">
      <c r="A55" s="43">
        <v>80039701</v>
      </c>
      <c r="B55" s="44">
        <v>3380810234404</v>
      </c>
      <c r="C55" s="91" t="s">
        <v>225</v>
      </c>
      <c r="D55" s="92"/>
      <c r="E55" s="45" t="s">
        <v>40</v>
      </c>
      <c r="F55" s="46">
        <v>21.58</v>
      </c>
      <c r="G55" s="47">
        <v>42</v>
      </c>
      <c r="H55" s="46">
        <v>21.58</v>
      </c>
      <c r="I55" s="47">
        <v>42</v>
      </c>
    </row>
    <row r="56" spans="1:9" ht="24.95" customHeight="1">
      <c r="A56" s="43">
        <v>80039702</v>
      </c>
      <c r="B56" s="44">
        <v>3380810234428</v>
      </c>
      <c r="C56" s="91" t="s">
        <v>222</v>
      </c>
      <c r="D56" s="92"/>
      <c r="E56" s="45" t="s">
        <v>40</v>
      </c>
      <c r="F56" s="46">
        <v>21.58</v>
      </c>
      <c r="G56" s="47">
        <v>42</v>
      </c>
      <c r="H56" s="46">
        <v>21.58</v>
      </c>
      <c r="I56" s="47">
        <v>42</v>
      </c>
    </row>
    <row r="57" spans="1:9" s="4" customFormat="1" ht="24.95" customHeight="1">
      <c r="A57" s="43">
        <v>80039703</v>
      </c>
      <c r="B57" s="44">
        <v>3380810234435</v>
      </c>
      <c r="C57" s="91" t="s">
        <v>218</v>
      </c>
      <c r="D57" s="92"/>
      <c r="E57" s="45" t="s">
        <v>40</v>
      </c>
      <c r="F57" s="46">
        <v>21.58</v>
      </c>
      <c r="G57" s="47">
        <v>42</v>
      </c>
      <c r="H57" s="46">
        <v>21.58</v>
      </c>
      <c r="I57" s="47">
        <v>42</v>
      </c>
    </row>
    <row r="58" spans="1:9" ht="24.95" customHeight="1">
      <c r="A58" s="43">
        <v>80039705</v>
      </c>
      <c r="B58" s="44">
        <v>3380810234459</v>
      </c>
      <c r="C58" s="91" t="s">
        <v>226</v>
      </c>
      <c r="D58" s="92"/>
      <c r="E58" s="45" t="s">
        <v>40</v>
      </c>
      <c r="F58" s="46">
        <v>21.58</v>
      </c>
      <c r="G58" s="47">
        <v>42</v>
      </c>
      <c r="H58" s="46">
        <v>21.58</v>
      </c>
      <c r="I58" s="47">
        <v>42</v>
      </c>
    </row>
    <row r="59" spans="1:9" ht="40.35" customHeight="1">
      <c r="A59" s="97" t="s">
        <v>227</v>
      </c>
      <c r="B59" s="98"/>
      <c r="C59" s="98"/>
      <c r="D59" s="98"/>
      <c r="E59" s="98"/>
      <c r="F59" s="98"/>
      <c r="G59" s="98"/>
      <c r="H59" s="48"/>
      <c r="I59" s="49"/>
    </row>
    <row r="60" spans="1:9" s="4" customFormat="1" ht="24.95" customHeight="1">
      <c r="A60" s="43">
        <v>80013036</v>
      </c>
      <c r="B60" s="44">
        <v>3380810071689</v>
      </c>
      <c r="C60" s="91" t="s">
        <v>228</v>
      </c>
      <c r="D60" s="92"/>
      <c r="E60" s="45" t="s">
        <v>229</v>
      </c>
      <c r="F60" s="46">
        <v>21.58</v>
      </c>
      <c r="G60" s="47">
        <v>42</v>
      </c>
      <c r="H60" s="46">
        <v>21.58</v>
      </c>
      <c r="I60" s="47">
        <v>42</v>
      </c>
    </row>
    <row r="61" spans="1:9" ht="24.95" customHeight="1">
      <c r="A61" s="43">
        <v>80013037</v>
      </c>
      <c r="B61" s="44">
        <v>3380810071696</v>
      </c>
      <c r="C61" s="91" t="s">
        <v>230</v>
      </c>
      <c r="D61" s="92"/>
      <c r="E61" s="45" t="s">
        <v>229</v>
      </c>
      <c r="F61" s="46">
        <v>21.58</v>
      </c>
      <c r="G61" s="47">
        <v>42</v>
      </c>
      <c r="H61" s="46">
        <v>21.58</v>
      </c>
      <c r="I61" s="47">
        <v>42</v>
      </c>
    </row>
    <row r="62" spans="1:9" ht="24.95" customHeight="1">
      <c r="A62" s="43">
        <v>80013038</v>
      </c>
      <c r="B62" s="44">
        <v>3380810071702</v>
      </c>
      <c r="C62" s="91" t="s">
        <v>231</v>
      </c>
      <c r="D62" s="92"/>
      <c r="E62" s="45" t="s">
        <v>229</v>
      </c>
      <c r="F62" s="46">
        <v>21.58</v>
      </c>
      <c r="G62" s="47">
        <v>42</v>
      </c>
      <c r="H62" s="46">
        <v>21.58</v>
      </c>
      <c r="I62" s="47">
        <v>42</v>
      </c>
    </row>
    <row r="63" spans="1:9" ht="24.95" customHeight="1">
      <c r="A63" s="43">
        <v>80013041</v>
      </c>
      <c r="B63" s="44">
        <v>3380810071733</v>
      </c>
      <c r="C63" s="91" t="s">
        <v>232</v>
      </c>
      <c r="D63" s="92"/>
      <c r="E63" s="45" t="s">
        <v>229</v>
      </c>
      <c r="F63" s="46">
        <v>21.58</v>
      </c>
      <c r="G63" s="47">
        <v>42</v>
      </c>
      <c r="H63" s="46">
        <v>21.58</v>
      </c>
      <c r="I63" s="47">
        <v>42</v>
      </c>
    </row>
    <row r="64" spans="1:9" ht="24.95" customHeight="1">
      <c r="A64" s="43">
        <v>80013042</v>
      </c>
      <c r="B64" s="44">
        <v>3380810071740</v>
      </c>
      <c r="C64" s="91" t="s">
        <v>233</v>
      </c>
      <c r="D64" s="92"/>
      <c r="E64" s="45" t="s">
        <v>229</v>
      </c>
      <c r="F64" s="46">
        <v>21.58</v>
      </c>
      <c r="G64" s="47">
        <v>42</v>
      </c>
      <c r="H64" s="46">
        <v>21.58</v>
      </c>
      <c r="I64" s="47">
        <v>42</v>
      </c>
    </row>
    <row r="65" spans="1:9" ht="40.35" customHeight="1">
      <c r="A65" s="97" t="s">
        <v>234</v>
      </c>
      <c r="B65" s="98"/>
      <c r="C65" s="98"/>
      <c r="D65" s="98"/>
      <c r="E65" s="98"/>
      <c r="F65" s="98"/>
      <c r="G65" s="98"/>
      <c r="H65" s="48"/>
      <c r="I65" s="49"/>
    </row>
    <row r="66" spans="1:9" ht="35.1" customHeight="1">
      <c r="A66" s="43">
        <v>80020578</v>
      </c>
      <c r="B66" s="44">
        <v>3380810119572</v>
      </c>
      <c r="C66" s="91" t="s">
        <v>235</v>
      </c>
      <c r="D66" s="92"/>
      <c r="E66" s="45" t="s">
        <v>236</v>
      </c>
      <c r="F66" s="46">
        <v>22.1</v>
      </c>
      <c r="G66" s="47">
        <v>43</v>
      </c>
      <c r="H66" s="46">
        <v>22.1</v>
      </c>
      <c r="I66" s="47">
        <v>43</v>
      </c>
    </row>
    <row r="67" spans="1:9" s="4" customFormat="1" ht="24.95" customHeight="1">
      <c r="A67" s="43">
        <v>80023892</v>
      </c>
      <c r="B67" s="44">
        <v>3380810138993</v>
      </c>
      <c r="C67" s="91" t="s">
        <v>237</v>
      </c>
      <c r="D67" s="92"/>
      <c r="E67" s="45" t="s">
        <v>238</v>
      </c>
      <c r="F67" s="46">
        <v>9.76</v>
      </c>
      <c r="G67" s="47">
        <v>19</v>
      </c>
      <c r="H67" s="46">
        <v>9.76</v>
      </c>
      <c r="I67" s="47">
        <v>19</v>
      </c>
    </row>
    <row r="68" spans="1:9" ht="40.35" customHeight="1">
      <c r="A68" s="97" t="s">
        <v>239</v>
      </c>
      <c r="B68" s="98"/>
      <c r="C68" s="98"/>
      <c r="D68" s="98"/>
      <c r="E68" s="98"/>
      <c r="F68" s="98"/>
      <c r="G68" s="98"/>
      <c r="H68" s="48"/>
      <c r="I68" s="49"/>
    </row>
    <row r="69" spans="1:9" ht="24.95" customHeight="1">
      <c r="A69" s="43">
        <v>80027381</v>
      </c>
      <c r="B69" s="44">
        <v>3380810158427</v>
      </c>
      <c r="C69" s="91" t="s">
        <v>211</v>
      </c>
      <c r="D69" s="92"/>
      <c r="E69" s="45" t="s">
        <v>240</v>
      </c>
      <c r="F69" s="46">
        <v>22.1</v>
      </c>
      <c r="G69" s="47">
        <v>43</v>
      </c>
      <c r="H69" s="46">
        <v>22.1</v>
      </c>
      <c r="I69" s="47">
        <v>43</v>
      </c>
    </row>
    <row r="70" spans="1:9" ht="24.95" customHeight="1">
      <c r="A70" s="43">
        <v>80027383</v>
      </c>
      <c r="B70" s="44">
        <v>3380810158441</v>
      </c>
      <c r="C70" s="91" t="s">
        <v>213</v>
      </c>
      <c r="D70" s="92"/>
      <c r="E70" s="45" t="s">
        <v>240</v>
      </c>
      <c r="F70" s="46">
        <v>22.1</v>
      </c>
      <c r="G70" s="47">
        <v>43</v>
      </c>
      <c r="H70" s="46">
        <v>22.1</v>
      </c>
      <c r="I70" s="47">
        <v>43</v>
      </c>
    </row>
    <row r="71" spans="1:9" ht="24.95" customHeight="1">
      <c r="A71" s="43">
        <v>80027384</v>
      </c>
      <c r="B71" s="44">
        <v>3380810158458</v>
      </c>
      <c r="C71" s="91" t="s">
        <v>241</v>
      </c>
      <c r="D71" s="92"/>
      <c r="E71" s="45" t="s">
        <v>240</v>
      </c>
      <c r="F71" s="46">
        <v>22.1</v>
      </c>
      <c r="G71" s="47">
        <v>43</v>
      </c>
      <c r="H71" s="46">
        <v>22.1</v>
      </c>
      <c r="I71" s="47">
        <v>43</v>
      </c>
    </row>
    <row r="72" spans="1:9" s="4" customFormat="1" ht="24.95" customHeight="1">
      <c r="A72" s="43">
        <v>80027385</v>
      </c>
      <c r="B72" s="44">
        <v>3380810158465</v>
      </c>
      <c r="C72" s="91" t="s">
        <v>214</v>
      </c>
      <c r="D72" s="92"/>
      <c r="E72" s="45" t="s">
        <v>240</v>
      </c>
      <c r="F72" s="46">
        <v>22.1</v>
      </c>
      <c r="G72" s="47">
        <v>43</v>
      </c>
      <c r="H72" s="46">
        <v>22.1</v>
      </c>
      <c r="I72" s="47">
        <v>43</v>
      </c>
    </row>
    <row r="73" spans="1:9" ht="24.95" customHeight="1">
      <c r="A73" s="43">
        <v>80027387</v>
      </c>
      <c r="B73" s="44">
        <v>3380810158472</v>
      </c>
      <c r="C73" s="91" t="s">
        <v>216</v>
      </c>
      <c r="D73" s="92"/>
      <c r="E73" s="45" t="s">
        <v>240</v>
      </c>
      <c r="F73" s="46">
        <v>22.1</v>
      </c>
      <c r="G73" s="47">
        <v>43</v>
      </c>
      <c r="H73" s="46">
        <v>22.1</v>
      </c>
      <c r="I73" s="47">
        <v>43</v>
      </c>
    </row>
    <row r="74" spans="1:9" ht="24.95" customHeight="1">
      <c r="A74" s="43">
        <v>80027389</v>
      </c>
      <c r="B74" s="44">
        <v>3380810158496</v>
      </c>
      <c r="C74" s="91" t="s">
        <v>218</v>
      </c>
      <c r="D74" s="92"/>
      <c r="E74" s="45" t="s">
        <v>240</v>
      </c>
      <c r="F74" s="46">
        <v>22.1</v>
      </c>
      <c r="G74" s="47">
        <v>43</v>
      </c>
      <c r="H74" s="46">
        <v>22.1</v>
      </c>
      <c r="I74" s="47">
        <v>43</v>
      </c>
    </row>
    <row r="75" spans="1:9" ht="40.35" customHeight="1">
      <c r="A75" s="97" t="s">
        <v>242</v>
      </c>
      <c r="B75" s="98"/>
      <c r="C75" s="98"/>
      <c r="D75" s="98"/>
      <c r="E75" s="98"/>
      <c r="F75" s="98"/>
      <c r="G75" s="98"/>
      <c r="H75" s="48"/>
      <c r="I75" s="49"/>
    </row>
    <row r="76" spans="1:9" ht="24.95" customHeight="1">
      <c r="A76" s="43">
        <v>80031686</v>
      </c>
      <c r="B76" s="44">
        <v>3380810183054</v>
      </c>
      <c r="C76" s="91" t="s">
        <v>211</v>
      </c>
      <c r="D76" s="92"/>
      <c r="E76" s="45" t="s">
        <v>243</v>
      </c>
      <c r="F76" s="46">
        <v>22.1</v>
      </c>
      <c r="G76" s="47">
        <v>43</v>
      </c>
      <c r="H76" s="46">
        <v>22.1</v>
      </c>
      <c r="I76" s="47">
        <v>43</v>
      </c>
    </row>
    <row r="77" spans="1:9" s="4" customFormat="1" ht="24.95" customHeight="1">
      <c r="A77" s="43">
        <v>80031688</v>
      </c>
      <c r="B77" s="44">
        <v>3380810183078</v>
      </c>
      <c r="C77" s="91" t="s">
        <v>213</v>
      </c>
      <c r="D77" s="92"/>
      <c r="E77" s="45" t="s">
        <v>243</v>
      </c>
      <c r="F77" s="46">
        <v>22.1</v>
      </c>
      <c r="G77" s="47">
        <v>43</v>
      </c>
      <c r="H77" s="46">
        <v>22.1</v>
      </c>
      <c r="I77" s="47">
        <v>43</v>
      </c>
    </row>
    <row r="78" spans="1:9" ht="24.95" customHeight="1">
      <c r="A78" s="43">
        <v>80031689</v>
      </c>
      <c r="B78" s="44">
        <v>3380810183085</v>
      </c>
      <c r="C78" s="91" t="s">
        <v>214</v>
      </c>
      <c r="D78" s="92"/>
      <c r="E78" s="45" t="s">
        <v>243</v>
      </c>
      <c r="F78" s="46">
        <v>22.1</v>
      </c>
      <c r="G78" s="47">
        <v>43</v>
      </c>
      <c r="H78" s="46">
        <v>22.1</v>
      </c>
      <c r="I78" s="47">
        <v>43</v>
      </c>
    </row>
    <row r="79" spans="1:9" ht="24.95" customHeight="1">
      <c r="A79" s="43">
        <v>80031690</v>
      </c>
      <c r="B79" s="44">
        <v>3380810183092</v>
      </c>
      <c r="C79" s="91" t="s">
        <v>216</v>
      </c>
      <c r="D79" s="92"/>
      <c r="E79" s="45" t="s">
        <v>243</v>
      </c>
      <c r="F79" s="46">
        <v>22.1</v>
      </c>
      <c r="G79" s="47">
        <v>43</v>
      </c>
      <c r="H79" s="46">
        <v>22.1</v>
      </c>
      <c r="I79" s="47">
        <v>43</v>
      </c>
    </row>
    <row r="80" spans="1:9" ht="40.35" customHeight="1">
      <c r="A80" s="97" t="s">
        <v>244</v>
      </c>
      <c r="B80" s="98"/>
      <c r="C80" s="98"/>
      <c r="D80" s="98"/>
      <c r="E80" s="98"/>
      <c r="F80" s="98"/>
      <c r="G80" s="98"/>
      <c r="H80" s="48"/>
      <c r="I80" s="49"/>
    </row>
    <row r="81" spans="1:9" ht="24.95" customHeight="1">
      <c r="A81" s="43">
        <v>80031702</v>
      </c>
      <c r="B81" s="44">
        <v>3380810183207</v>
      </c>
      <c r="C81" s="91" t="s">
        <v>245</v>
      </c>
      <c r="D81" s="92"/>
      <c r="E81" s="45" t="s">
        <v>243</v>
      </c>
      <c r="F81" s="46">
        <v>16.440000000000001</v>
      </c>
      <c r="G81" s="47">
        <v>32</v>
      </c>
      <c r="H81" s="46">
        <v>16.440000000000001</v>
      </c>
      <c r="I81" s="47">
        <v>32</v>
      </c>
    </row>
    <row r="82" spans="1:9" ht="24.95" customHeight="1">
      <c r="A82" s="43">
        <v>80031704</v>
      </c>
      <c r="B82" s="44">
        <v>3380810183221</v>
      </c>
      <c r="C82" s="91" t="s">
        <v>246</v>
      </c>
      <c r="D82" s="92"/>
      <c r="E82" s="45" t="s">
        <v>243</v>
      </c>
      <c r="F82" s="46">
        <v>16.440000000000001</v>
      </c>
      <c r="G82" s="47">
        <v>32</v>
      </c>
      <c r="H82" s="46">
        <v>16.440000000000001</v>
      </c>
      <c r="I82" s="47">
        <v>32</v>
      </c>
    </row>
    <row r="83" spans="1:9" s="4" customFormat="1" ht="24.95" customHeight="1">
      <c r="A83" s="43">
        <v>80031705</v>
      </c>
      <c r="B83" s="44">
        <v>3380810183238</v>
      </c>
      <c r="C83" s="91" t="s">
        <v>247</v>
      </c>
      <c r="D83" s="92"/>
      <c r="E83" s="45" t="s">
        <v>243</v>
      </c>
      <c r="F83" s="46">
        <v>16.440000000000001</v>
      </c>
      <c r="G83" s="47">
        <v>32</v>
      </c>
      <c r="H83" s="46">
        <v>16.440000000000001</v>
      </c>
      <c r="I83" s="47">
        <v>32</v>
      </c>
    </row>
    <row r="84" spans="1:9" ht="24.95" customHeight="1">
      <c r="A84" s="43">
        <v>80031706</v>
      </c>
      <c r="B84" s="44">
        <v>3380810183245</v>
      </c>
      <c r="C84" s="91" t="s">
        <v>248</v>
      </c>
      <c r="D84" s="92"/>
      <c r="E84" s="45" t="s">
        <v>243</v>
      </c>
      <c r="F84" s="46">
        <v>16.440000000000001</v>
      </c>
      <c r="G84" s="47">
        <v>32</v>
      </c>
      <c r="H84" s="46">
        <v>16.440000000000001</v>
      </c>
      <c r="I84" s="47">
        <v>32</v>
      </c>
    </row>
    <row r="85" spans="1:9" ht="40.35" customHeight="1">
      <c r="A85" s="97" t="s">
        <v>575</v>
      </c>
      <c r="B85" s="98"/>
      <c r="C85" s="98"/>
      <c r="D85" s="98"/>
      <c r="E85" s="98"/>
      <c r="F85" s="98"/>
      <c r="G85" s="98"/>
      <c r="H85" s="97"/>
      <c r="I85" s="156"/>
    </row>
    <row r="86" spans="1:9" ht="24.95" customHeight="1">
      <c r="A86" s="43">
        <v>80060648</v>
      </c>
      <c r="B86" s="44">
        <v>3380810368925</v>
      </c>
      <c r="C86" s="91" t="s">
        <v>594</v>
      </c>
      <c r="D86" s="92"/>
      <c r="E86" s="45" t="s">
        <v>24</v>
      </c>
      <c r="F86" s="46">
        <v>18.5</v>
      </c>
      <c r="G86" s="47">
        <v>36</v>
      </c>
      <c r="H86" s="46">
        <v>18.5</v>
      </c>
      <c r="I86" s="47">
        <v>36</v>
      </c>
    </row>
    <row r="87" spans="1:9" s="4" customFormat="1" ht="24.95" customHeight="1">
      <c r="A87" s="43">
        <v>80060649</v>
      </c>
      <c r="B87" s="44">
        <v>3380810368932</v>
      </c>
      <c r="C87" s="91" t="s">
        <v>595</v>
      </c>
      <c r="D87" s="92"/>
      <c r="E87" s="45" t="s">
        <v>24</v>
      </c>
      <c r="F87" s="46">
        <v>18.5</v>
      </c>
      <c r="G87" s="47">
        <v>36</v>
      </c>
      <c r="H87" s="46">
        <v>18.5</v>
      </c>
      <c r="I87" s="47">
        <v>36</v>
      </c>
    </row>
    <row r="88" spans="1:9" ht="24.95" customHeight="1">
      <c r="A88" s="43">
        <v>80060650</v>
      </c>
      <c r="B88" s="44">
        <v>3380810368949</v>
      </c>
      <c r="C88" s="91" t="s">
        <v>249</v>
      </c>
      <c r="D88" s="92"/>
      <c r="E88" s="45" t="s">
        <v>24</v>
      </c>
      <c r="F88" s="46">
        <v>18.5</v>
      </c>
      <c r="G88" s="47">
        <v>36</v>
      </c>
      <c r="H88" s="46">
        <v>18.5</v>
      </c>
      <c r="I88" s="47">
        <v>36</v>
      </c>
    </row>
    <row r="89" spans="1:9" ht="24.95" customHeight="1">
      <c r="A89" s="43">
        <v>80060651</v>
      </c>
      <c r="B89" s="44">
        <v>3380810368956</v>
      </c>
      <c r="C89" s="91" t="s">
        <v>250</v>
      </c>
      <c r="D89" s="92"/>
      <c r="E89" s="45" t="s">
        <v>24</v>
      </c>
      <c r="F89" s="46">
        <v>18.5</v>
      </c>
      <c r="G89" s="47">
        <v>36</v>
      </c>
      <c r="H89" s="46">
        <v>18.5</v>
      </c>
      <c r="I89" s="47">
        <v>36</v>
      </c>
    </row>
    <row r="90" spans="1:9" ht="24.95" customHeight="1">
      <c r="A90" s="43">
        <v>80060652</v>
      </c>
      <c r="B90" s="44">
        <v>3380810368963</v>
      </c>
      <c r="C90" s="91" t="s">
        <v>251</v>
      </c>
      <c r="D90" s="92"/>
      <c r="E90" s="45" t="s">
        <v>24</v>
      </c>
      <c r="F90" s="46">
        <v>18.5</v>
      </c>
      <c r="G90" s="47">
        <v>36</v>
      </c>
      <c r="H90" s="46">
        <v>18.5</v>
      </c>
      <c r="I90" s="47">
        <v>36</v>
      </c>
    </row>
    <row r="91" spans="1:9" ht="40.35" customHeight="1">
      <c r="A91" s="97" t="s">
        <v>252</v>
      </c>
      <c r="B91" s="98"/>
      <c r="C91" s="98"/>
      <c r="D91" s="98"/>
      <c r="E91" s="98"/>
      <c r="F91" s="98"/>
      <c r="G91" s="98"/>
      <c r="H91" s="97"/>
      <c r="I91" s="156"/>
    </row>
    <row r="92" spans="1:9" ht="24.95" customHeight="1">
      <c r="A92" s="43">
        <v>80003726</v>
      </c>
      <c r="B92" s="44">
        <v>3380810016697</v>
      </c>
      <c r="C92" s="91" t="s">
        <v>253</v>
      </c>
      <c r="D92" s="92"/>
      <c r="E92" s="45" t="s">
        <v>254</v>
      </c>
      <c r="F92" s="46">
        <v>19.53</v>
      </c>
      <c r="G92" s="47">
        <v>38</v>
      </c>
      <c r="H92" s="46">
        <v>19.53</v>
      </c>
      <c r="I92" s="47">
        <v>38</v>
      </c>
    </row>
    <row r="93" spans="1:9" ht="24.95" customHeight="1">
      <c r="A93" s="43">
        <v>80003733</v>
      </c>
      <c r="B93" s="44">
        <v>3380810016741</v>
      </c>
      <c r="C93" s="91" t="s">
        <v>255</v>
      </c>
      <c r="D93" s="92"/>
      <c r="E93" s="45" t="s">
        <v>254</v>
      </c>
      <c r="F93" s="46">
        <v>19.53</v>
      </c>
      <c r="G93" s="47">
        <v>38</v>
      </c>
      <c r="H93" s="46">
        <v>19.53</v>
      </c>
      <c r="I93" s="47">
        <v>38</v>
      </c>
    </row>
    <row r="94" spans="1:9" ht="24.95" customHeight="1">
      <c r="A94" s="43">
        <v>80003735</v>
      </c>
      <c r="B94" s="44">
        <v>3380810016758</v>
      </c>
      <c r="C94" s="91" t="s">
        <v>256</v>
      </c>
      <c r="D94" s="92"/>
      <c r="E94" s="45" t="s">
        <v>254</v>
      </c>
      <c r="F94" s="46">
        <v>19.53</v>
      </c>
      <c r="G94" s="47">
        <v>38</v>
      </c>
      <c r="H94" s="46">
        <v>19.53</v>
      </c>
      <c r="I94" s="47">
        <v>38</v>
      </c>
    </row>
    <row r="95" spans="1:9" s="4" customFormat="1" ht="40.35" customHeight="1">
      <c r="A95" s="97" t="s">
        <v>257</v>
      </c>
      <c r="B95" s="98"/>
      <c r="C95" s="98"/>
      <c r="D95" s="98"/>
      <c r="E95" s="98"/>
      <c r="F95" s="98"/>
      <c r="G95" s="98"/>
      <c r="H95" s="97"/>
      <c r="I95" s="156"/>
    </row>
    <row r="96" spans="1:9" ht="24.95" customHeight="1">
      <c r="A96" s="43">
        <v>80032011</v>
      </c>
      <c r="B96" s="44">
        <v>3380810185249</v>
      </c>
      <c r="C96" s="91" t="s">
        <v>258</v>
      </c>
      <c r="D96" s="92"/>
      <c r="E96" s="45" t="s">
        <v>40</v>
      </c>
      <c r="F96" s="46">
        <v>17.47</v>
      </c>
      <c r="G96" s="47">
        <v>34</v>
      </c>
      <c r="H96" s="46">
        <v>17.47</v>
      </c>
      <c r="I96" s="47">
        <v>34</v>
      </c>
    </row>
    <row r="97" spans="1:9" s="4" customFormat="1" ht="24.95" customHeight="1">
      <c r="A97" s="43">
        <v>80032033</v>
      </c>
      <c r="B97" s="44">
        <v>3380810185348</v>
      </c>
      <c r="C97" s="91" t="s">
        <v>259</v>
      </c>
      <c r="D97" s="92"/>
      <c r="E97" s="45" t="s">
        <v>40</v>
      </c>
      <c r="F97" s="46">
        <v>17.47</v>
      </c>
      <c r="G97" s="47">
        <v>34</v>
      </c>
      <c r="H97" s="46">
        <v>17.47</v>
      </c>
      <c r="I97" s="47">
        <v>34</v>
      </c>
    </row>
    <row r="98" spans="1:9" ht="24.95" customHeight="1">
      <c r="A98" s="43">
        <v>80032034</v>
      </c>
      <c r="B98" s="44">
        <v>3380810185355</v>
      </c>
      <c r="C98" s="91" t="s">
        <v>260</v>
      </c>
      <c r="D98" s="92"/>
      <c r="E98" s="45" t="s">
        <v>40</v>
      </c>
      <c r="F98" s="46">
        <v>17.47</v>
      </c>
      <c r="G98" s="47">
        <v>34</v>
      </c>
      <c r="H98" s="46">
        <v>17.47</v>
      </c>
      <c r="I98" s="47">
        <v>34</v>
      </c>
    </row>
    <row r="99" spans="1:9" s="4" customFormat="1" ht="24.95" customHeight="1">
      <c r="A99" s="43">
        <v>80032035</v>
      </c>
      <c r="B99" s="44">
        <v>3380810185362</v>
      </c>
      <c r="C99" s="91" t="s">
        <v>261</v>
      </c>
      <c r="D99" s="92"/>
      <c r="E99" s="45" t="s">
        <v>40</v>
      </c>
      <c r="F99" s="46">
        <v>17.47</v>
      </c>
      <c r="G99" s="47">
        <v>34</v>
      </c>
      <c r="H99" s="46">
        <v>17.47</v>
      </c>
      <c r="I99" s="47">
        <v>34</v>
      </c>
    </row>
    <row r="100" spans="1:9" ht="24.95" customHeight="1">
      <c r="A100" s="43">
        <v>80032036</v>
      </c>
      <c r="B100" s="44">
        <v>3380810185379</v>
      </c>
      <c r="C100" s="91" t="s">
        <v>262</v>
      </c>
      <c r="D100" s="92"/>
      <c r="E100" s="45" t="s">
        <v>40</v>
      </c>
      <c r="F100" s="46">
        <v>17.47</v>
      </c>
      <c r="G100" s="47">
        <v>34</v>
      </c>
      <c r="H100" s="46">
        <v>17.47</v>
      </c>
      <c r="I100" s="47">
        <v>34</v>
      </c>
    </row>
    <row r="101" spans="1:9" ht="24.95" customHeight="1">
      <c r="A101" s="43">
        <v>80032037</v>
      </c>
      <c r="B101" s="44">
        <v>3380810185386</v>
      </c>
      <c r="C101" s="91" t="s">
        <v>263</v>
      </c>
      <c r="D101" s="92"/>
      <c r="E101" s="45" t="s">
        <v>40</v>
      </c>
      <c r="F101" s="46">
        <v>17.47</v>
      </c>
      <c r="G101" s="47">
        <v>34</v>
      </c>
      <c r="H101" s="46">
        <v>17.47</v>
      </c>
      <c r="I101" s="47">
        <v>34</v>
      </c>
    </row>
    <row r="102" spans="1:9" ht="24.95" customHeight="1">
      <c r="A102" s="43">
        <v>80032038</v>
      </c>
      <c r="B102" s="44">
        <v>3380810185409</v>
      </c>
      <c r="C102" s="91" t="s">
        <v>656</v>
      </c>
      <c r="D102" s="92"/>
      <c r="E102" s="45" t="s">
        <v>40</v>
      </c>
      <c r="F102" s="46">
        <v>17.47</v>
      </c>
      <c r="G102" s="47">
        <v>34</v>
      </c>
      <c r="H102" s="46">
        <v>17.47</v>
      </c>
      <c r="I102" s="47">
        <v>34</v>
      </c>
    </row>
    <row r="103" spans="1:9" s="4" customFormat="1" ht="40.35" customHeight="1">
      <c r="A103" s="97" t="s">
        <v>264</v>
      </c>
      <c r="B103" s="98"/>
      <c r="C103" s="98"/>
      <c r="D103" s="98"/>
      <c r="E103" s="98"/>
      <c r="F103" s="98"/>
      <c r="G103" s="98"/>
      <c r="H103" s="50"/>
      <c r="I103" s="51"/>
    </row>
    <row r="104" spans="1:9" ht="24.95" customHeight="1">
      <c r="A104" s="43">
        <v>470021</v>
      </c>
      <c r="B104" s="44">
        <v>3380814700219</v>
      </c>
      <c r="C104" s="91" t="s">
        <v>265</v>
      </c>
      <c r="D104" s="92"/>
      <c r="E104" s="45" t="s">
        <v>33</v>
      </c>
      <c r="F104" s="46">
        <v>15.42</v>
      </c>
      <c r="G104" s="47">
        <v>30</v>
      </c>
      <c r="H104" s="46">
        <v>15.42</v>
      </c>
      <c r="I104" s="47">
        <v>30</v>
      </c>
    </row>
    <row r="105" spans="1:9" ht="40.35" customHeight="1">
      <c r="A105" s="97" t="s">
        <v>266</v>
      </c>
      <c r="B105" s="98"/>
      <c r="C105" s="98"/>
      <c r="D105" s="98"/>
      <c r="E105" s="98"/>
      <c r="F105" s="98"/>
      <c r="G105" s="98"/>
      <c r="H105" s="50"/>
      <c r="I105" s="51"/>
    </row>
    <row r="106" spans="1:9" ht="24.95" customHeight="1">
      <c r="A106" s="43">
        <v>80045055</v>
      </c>
      <c r="B106" s="44">
        <v>3380810269970</v>
      </c>
      <c r="C106" s="91" t="s">
        <v>267</v>
      </c>
      <c r="D106" s="92"/>
      <c r="E106" s="45" t="s">
        <v>32</v>
      </c>
      <c r="F106" s="46">
        <v>13.88</v>
      </c>
      <c r="G106" s="47">
        <v>27</v>
      </c>
      <c r="H106" s="46">
        <v>13.88</v>
      </c>
      <c r="I106" s="47">
        <v>27</v>
      </c>
    </row>
    <row r="107" spans="1:9" ht="40.35" customHeight="1">
      <c r="A107" s="97" t="s">
        <v>268</v>
      </c>
      <c r="B107" s="98"/>
      <c r="C107" s="98"/>
      <c r="D107" s="98"/>
      <c r="E107" s="98"/>
      <c r="F107" s="98"/>
      <c r="G107" s="98"/>
      <c r="H107" s="50"/>
      <c r="I107" s="51"/>
    </row>
    <row r="108" spans="1:9" s="4" customFormat="1" ht="24.95" customHeight="1">
      <c r="A108" s="43">
        <v>80001302</v>
      </c>
      <c r="B108" s="44">
        <v>3380810005318</v>
      </c>
      <c r="C108" s="91" t="s">
        <v>269</v>
      </c>
      <c r="D108" s="92"/>
      <c r="E108" s="45" t="s">
        <v>270</v>
      </c>
      <c r="F108" s="46">
        <v>21.58</v>
      </c>
      <c r="G108" s="47">
        <v>42</v>
      </c>
      <c r="H108" s="46">
        <v>21.58</v>
      </c>
      <c r="I108" s="47">
        <v>42</v>
      </c>
    </row>
    <row r="109" spans="1:9" ht="24.95" customHeight="1">
      <c r="A109" s="43">
        <v>80001317</v>
      </c>
      <c r="B109" s="44">
        <v>3380810005325</v>
      </c>
      <c r="C109" s="91" t="s">
        <v>271</v>
      </c>
      <c r="D109" s="92"/>
      <c r="E109" s="45" t="s">
        <v>270</v>
      </c>
      <c r="F109" s="46">
        <v>21.58</v>
      </c>
      <c r="G109" s="47">
        <v>42</v>
      </c>
      <c r="H109" s="46">
        <v>21.58</v>
      </c>
      <c r="I109" s="47">
        <v>42</v>
      </c>
    </row>
    <row r="110" spans="1:9" ht="24.95" customHeight="1">
      <c r="A110" s="43">
        <v>80001318</v>
      </c>
      <c r="B110" s="44">
        <v>3380810005332</v>
      </c>
      <c r="C110" s="91" t="s">
        <v>272</v>
      </c>
      <c r="D110" s="92"/>
      <c r="E110" s="45" t="s">
        <v>270</v>
      </c>
      <c r="F110" s="46">
        <v>21.58</v>
      </c>
      <c r="G110" s="47">
        <v>42</v>
      </c>
      <c r="H110" s="46">
        <v>21.58</v>
      </c>
      <c r="I110" s="47">
        <v>42</v>
      </c>
    </row>
    <row r="111" spans="1:9" ht="40.35" customHeight="1">
      <c r="A111" s="97" t="s">
        <v>273</v>
      </c>
      <c r="B111" s="98"/>
      <c r="C111" s="98"/>
      <c r="D111" s="98"/>
      <c r="E111" s="98"/>
      <c r="F111" s="98"/>
      <c r="G111" s="98"/>
      <c r="H111" s="50"/>
      <c r="I111" s="51"/>
    </row>
    <row r="112" spans="1:9" ht="24.95" customHeight="1">
      <c r="A112" s="43">
        <v>80054429</v>
      </c>
      <c r="B112" s="44">
        <v>3380810328523</v>
      </c>
      <c r="C112" s="91" t="s">
        <v>274</v>
      </c>
      <c r="D112" s="92"/>
      <c r="E112" s="45" t="s">
        <v>240</v>
      </c>
      <c r="F112" s="46">
        <v>20.04</v>
      </c>
      <c r="G112" s="47">
        <v>39</v>
      </c>
      <c r="H112" s="46">
        <v>20.04</v>
      </c>
      <c r="I112" s="47">
        <v>39</v>
      </c>
    </row>
    <row r="113" spans="1:9" ht="24.95" customHeight="1">
      <c r="A113" s="43">
        <v>80054430</v>
      </c>
      <c r="B113" s="44">
        <v>3380810328530</v>
      </c>
      <c r="C113" s="91" t="s">
        <v>275</v>
      </c>
      <c r="D113" s="92"/>
      <c r="E113" s="45" t="s">
        <v>240</v>
      </c>
      <c r="F113" s="46">
        <v>20.04</v>
      </c>
      <c r="G113" s="47">
        <v>39</v>
      </c>
      <c r="H113" s="46">
        <v>20.04</v>
      </c>
      <c r="I113" s="47">
        <v>39</v>
      </c>
    </row>
    <row r="114" spans="1:9" ht="24.95" customHeight="1">
      <c r="A114" s="43">
        <v>80054431</v>
      </c>
      <c r="B114" s="44">
        <v>3380810328547</v>
      </c>
      <c r="C114" s="91" t="s">
        <v>276</v>
      </c>
      <c r="D114" s="92"/>
      <c r="E114" s="45" t="s">
        <v>240</v>
      </c>
      <c r="F114" s="46">
        <v>20.04</v>
      </c>
      <c r="G114" s="47">
        <v>39</v>
      </c>
      <c r="H114" s="46">
        <v>20.04</v>
      </c>
      <c r="I114" s="47">
        <v>39</v>
      </c>
    </row>
    <row r="115" spans="1:9" s="4" customFormat="1" ht="24.95" customHeight="1">
      <c r="A115" s="43">
        <v>80054432</v>
      </c>
      <c r="B115" s="44">
        <v>3380810328554</v>
      </c>
      <c r="C115" s="91" t="s">
        <v>277</v>
      </c>
      <c r="D115" s="92"/>
      <c r="E115" s="45" t="s">
        <v>240</v>
      </c>
      <c r="F115" s="46">
        <v>20.04</v>
      </c>
      <c r="G115" s="47">
        <v>39</v>
      </c>
      <c r="H115" s="46">
        <v>20.04</v>
      </c>
      <c r="I115" s="47">
        <v>39</v>
      </c>
    </row>
    <row r="116" spans="1:9" ht="40.35" customHeight="1">
      <c r="A116" s="97" t="s">
        <v>278</v>
      </c>
      <c r="B116" s="98"/>
      <c r="C116" s="98"/>
      <c r="D116" s="98"/>
      <c r="E116" s="98"/>
      <c r="F116" s="98"/>
      <c r="G116" s="98"/>
      <c r="H116" s="50"/>
      <c r="I116" s="51"/>
    </row>
    <row r="117" spans="1:9" ht="24.95" customHeight="1">
      <c r="A117" s="43">
        <v>80051345</v>
      </c>
      <c r="B117" s="44">
        <v>3380810309348</v>
      </c>
      <c r="C117" s="91" t="s">
        <v>279</v>
      </c>
      <c r="D117" s="92"/>
      <c r="E117" s="45" t="s">
        <v>280</v>
      </c>
      <c r="F117" s="46">
        <v>17.47</v>
      </c>
      <c r="G117" s="47">
        <v>34</v>
      </c>
      <c r="H117" s="46">
        <v>17.47</v>
      </c>
      <c r="I117" s="47">
        <v>34</v>
      </c>
    </row>
    <row r="118" spans="1:9" s="4" customFormat="1" ht="24.95" customHeight="1">
      <c r="A118" s="43">
        <v>80051346</v>
      </c>
      <c r="B118" s="44">
        <v>3380810309355</v>
      </c>
      <c r="C118" s="91" t="s">
        <v>281</v>
      </c>
      <c r="D118" s="92"/>
      <c r="E118" s="45" t="s">
        <v>280</v>
      </c>
      <c r="F118" s="46">
        <v>17.47</v>
      </c>
      <c r="G118" s="47">
        <v>34</v>
      </c>
      <c r="H118" s="46">
        <v>17.47</v>
      </c>
      <c r="I118" s="47">
        <v>34</v>
      </c>
    </row>
    <row r="119" spans="1:9" ht="24.95" customHeight="1">
      <c r="A119" s="43">
        <v>80051348</v>
      </c>
      <c r="B119" s="44">
        <v>3380810309379</v>
      </c>
      <c r="C119" s="91" t="s">
        <v>282</v>
      </c>
      <c r="D119" s="92"/>
      <c r="E119" s="45" t="s">
        <v>280</v>
      </c>
      <c r="F119" s="46">
        <v>17.47</v>
      </c>
      <c r="G119" s="47">
        <v>34</v>
      </c>
      <c r="H119" s="46">
        <v>17.47</v>
      </c>
      <c r="I119" s="47">
        <v>34</v>
      </c>
    </row>
    <row r="120" spans="1:9" ht="24.95" customHeight="1">
      <c r="A120" s="43">
        <v>80051349</v>
      </c>
      <c r="B120" s="44">
        <v>3380810309386</v>
      </c>
      <c r="C120" s="91" t="s">
        <v>283</v>
      </c>
      <c r="D120" s="92"/>
      <c r="E120" s="45" t="s">
        <v>280</v>
      </c>
      <c r="F120" s="46">
        <v>17.47</v>
      </c>
      <c r="G120" s="47">
        <v>34</v>
      </c>
      <c r="H120" s="46">
        <v>17.47</v>
      </c>
      <c r="I120" s="47">
        <v>34</v>
      </c>
    </row>
    <row r="121" spans="1:9" ht="24.95" customHeight="1">
      <c r="A121" s="43">
        <v>80051350</v>
      </c>
      <c r="B121" s="44">
        <v>3380810309393</v>
      </c>
      <c r="C121" s="91" t="s">
        <v>284</v>
      </c>
      <c r="D121" s="92"/>
      <c r="E121" s="45" t="s">
        <v>280</v>
      </c>
      <c r="F121" s="46">
        <v>17.47</v>
      </c>
      <c r="G121" s="47">
        <v>34</v>
      </c>
      <c r="H121" s="46">
        <v>17.47</v>
      </c>
      <c r="I121" s="47">
        <v>34</v>
      </c>
    </row>
    <row r="122" spans="1:9" s="4" customFormat="1" ht="24.95" customHeight="1">
      <c r="A122" s="43">
        <v>80051351</v>
      </c>
      <c r="B122" s="44">
        <v>3380810309409</v>
      </c>
      <c r="C122" s="91" t="s">
        <v>285</v>
      </c>
      <c r="D122" s="92"/>
      <c r="E122" s="45" t="s">
        <v>280</v>
      </c>
      <c r="F122" s="46">
        <v>17.47</v>
      </c>
      <c r="G122" s="47">
        <v>34</v>
      </c>
      <c r="H122" s="46">
        <v>17.47</v>
      </c>
      <c r="I122" s="47">
        <v>34</v>
      </c>
    </row>
    <row r="123" spans="1:9" ht="40.35" customHeight="1">
      <c r="A123" s="97" t="s">
        <v>286</v>
      </c>
      <c r="B123" s="98"/>
      <c r="C123" s="98"/>
      <c r="D123" s="98"/>
      <c r="E123" s="98"/>
      <c r="F123" s="98"/>
      <c r="G123" s="98"/>
      <c r="H123" s="50"/>
      <c r="I123" s="51"/>
    </row>
    <row r="124" spans="1:9" ht="24.95" customHeight="1">
      <c r="A124" s="43">
        <v>80045058</v>
      </c>
      <c r="B124" s="44">
        <v>3380810270006</v>
      </c>
      <c r="C124" s="91" t="s">
        <v>287</v>
      </c>
      <c r="D124" s="92"/>
      <c r="E124" s="45" t="s">
        <v>288</v>
      </c>
      <c r="F124" s="46">
        <v>15.42</v>
      </c>
      <c r="G124" s="47">
        <v>30</v>
      </c>
      <c r="H124" s="46">
        <v>15.42</v>
      </c>
      <c r="I124" s="47">
        <v>30</v>
      </c>
    </row>
    <row r="125" spans="1:9" s="4" customFormat="1" ht="24.95" customHeight="1">
      <c r="A125" s="43">
        <v>80045059</v>
      </c>
      <c r="B125" s="44">
        <v>3380810270013</v>
      </c>
      <c r="C125" s="91" t="s">
        <v>289</v>
      </c>
      <c r="D125" s="92"/>
      <c r="E125" s="45" t="s">
        <v>288</v>
      </c>
      <c r="F125" s="46">
        <v>15.42</v>
      </c>
      <c r="G125" s="47">
        <v>30</v>
      </c>
      <c r="H125" s="46">
        <v>15.42</v>
      </c>
      <c r="I125" s="47">
        <v>30</v>
      </c>
    </row>
    <row r="126" spans="1:9" ht="40.35" customHeight="1">
      <c r="A126" s="97" t="s">
        <v>290</v>
      </c>
      <c r="B126" s="98"/>
      <c r="C126" s="98"/>
      <c r="D126" s="98"/>
      <c r="E126" s="98"/>
      <c r="F126" s="98"/>
      <c r="G126" s="98"/>
      <c r="H126" s="50"/>
      <c r="I126" s="51"/>
    </row>
    <row r="127" spans="1:9" s="4" customFormat="1" ht="24.95" customHeight="1">
      <c r="A127" s="43">
        <v>405351</v>
      </c>
      <c r="B127" s="44">
        <v>3380814053513</v>
      </c>
      <c r="C127" s="91" t="s">
        <v>269</v>
      </c>
      <c r="D127" s="92"/>
      <c r="E127" s="45" t="s">
        <v>240</v>
      </c>
      <c r="F127" s="46">
        <v>20.04</v>
      </c>
      <c r="G127" s="47">
        <v>39</v>
      </c>
      <c r="H127" s="46">
        <v>20.04</v>
      </c>
      <c r="I127" s="47">
        <v>39</v>
      </c>
    </row>
    <row r="128" spans="1:9" ht="24.95" customHeight="1">
      <c r="A128" s="43">
        <v>405361</v>
      </c>
      <c r="B128" s="44">
        <v>3380814053612</v>
      </c>
      <c r="C128" s="91" t="s">
        <v>271</v>
      </c>
      <c r="D128" s="92"/>
      <c r="E128" s="45" t="s">
        <v>240</v>
      </c>
      <c r="F128" s="46">
        <v>20.04</v>
      </c>
      <c r="G128" s="47">
        <v>39</v>
      </c>
      <c r="H128" s="46">
        <v>20.04</v>
      </c>
      <c r="I128" s="47">
        <v>39</v>
      </c>
    </row>
    <row r="129" spans="1:9" ht="24.95" customHeight="1">
      <c r="A129" s="43">
        <v>405371</v>
      </c>
      <c r="B129" s="44">
        <v>3380814053711</v>
      </c>
      <c r="C129" s="91" t="s">
        <v>272</v>
      </c>
      <c r="D129" s="92"/>
      <c r="E129" s="45" t="s">
        <v>240</v>
      </c>
      <c r="F129" s="46">
        <v>20.04</v>
      </c>
      <c r="G129" s="47">
        <v>39</v>
      </c>
      <c r="H129" s="46">
        <v>20.04</v>
      </c>
      <c r="I129" s="47">
        <v>39</v>
      </c>
    </row>
    <row r="130" spans="1:9" ht="40.35" customHeight="1">
      <c r="A130" s="97" t="s">
        <v>291</v>
      </c>
      <c r="B130" s="98"/>
      <c r="C130" s="98"/>
      <c r="D130" s="98"/>
      <c r="E130" s="98"/>
      <c r="F130" s="98"/>
      <c r="G130" s="98"/>
      <c r="H130" s="50"/>
      <c r="I130" s="51"/>
    </row>
    <row r="131" spans="1:9" ht="24.95" customHeight="1">
      <c r="A131" s="43">
        <v>80008331</v>
      </c>
      <c r="B131" s="44">
        <v>3380810040692</v>
      </c>
      <c r="C131" s="91" t="s">
        <v>292</v>
      </c>
      <c r="D131" s="92"/>
      <c r="E131" s="45" t="s">
        <v>24</v>
      </c>
      <c r="F131" s="46">
        <v>15.42</v>
      </c>
      <c r="G131" s="47">
        <v>30</v>
      </c>
      <c r="H131" s="46">
        <v>15.42</v>
      </c>
      <c r="I131" s="47">
        <v>30</v>
      </c>
    </row>
    <row r="132" spans="1:9" ht="40.35" customHeight="1">
      <c r="A132" s="93" t="s">
        <v>293</v>
      </c>
      <c r="B132" s="94"/>
      <c r="C132" s="94"/>
      <c r="D132" s="94"/>
      <c r="E132" s="94"/>
      <c r="F132" s="94"/>
      <c r="G132" s="94"/>
      <c r="H132" s="94"/>
      <c r="I132" s="148"/>
    </row>
    <row r="133" spans="1:9" ht="40.35" customHeight="1">
      <c r="A133" s="97" t="s">
        <v>596</v>
      </c>
      <c r="B133" s="98"/>
      <c r="C133" s="98"/>
      <c r="D133" s="98"/>
      <c r="E133" s="98"/>
      <c r="F133" s="98"/>
      <c r="G133" s="98"/>
      <c r="H133" s="97"/>
      <c r="I133" s="156"/>
    </row>
    <row r="134" spans="1:9" ht="24.95" customHeight="1">
      <c r="A134" s="43">
        <v>420711</v>
      </c>
      <c r="B134" s="44">
        <v>3380814207114</v>
      </c>
      <c r="C134" s="91" t="s">
        <v>294</v>
      </c>
      <c r="D134" s="92"/>
      <c r="E134" s="45" t="s">
        <v>295</v>
      </c>
      <c r="F134" s="46">
        <v>9.51</v>
      </c>
      <c r="G134" s="47">
        <v>18.5</v>
      </c>
      <c r="H134" s="46">
        <v>9.51</v>
      </c>
      <c r="I134" s="47">
        <v>18.5</v>
      </c>
    </row>
    <row r="135" spans="1:9" s="4" customFormat="1" ht="40.35" customHeight="1">
      <c r="A135" s="97" t="s">
        <v>296</v>
      </c>
      <c r="B135" s="98"/>
      <c r="C135" s="98"/>
      <c r="D135" s="98"/>
      <c r="E135" s="98"/>
      <c r="F135" s="98"/>
      <c r="G135" s="98"/>
      <c r="H135" s="50"/>
      <c r="I135" s="51"/>
    </row>
    <row r="136" spans="1:9" ht="24.95" customHeight="1">
      <c r="A136" s="43">
        <v>80052817</v>
      </c>
      <c r="B136" s="44">
        <v>3380810317732</v>
      </c>
      <c r="C136" s="91" t="s">
        <v>297</v>
      </c>
      <c r="D136" s="92"/>
      <c r="E136" s="45" t="s">
        <v>298</v>
      </c>
      <c r="F136" s="46">
        <v>9.51</v>
      </c>
      <c r="G136" s="47">
        <v>18.5</v>
      </c>
      <c r="H136" s="46">
        <v>9.51</v>
      </c>
      <c r="I136" s="47">
        <v>18.5</v>
      </c>
    </row>
    <row r="137" spans="1:9" s="4" customFormat="1" ht="24.95" customHeight="1">
      <c r="A137" s="43">
        <v>80044962</v>
      </c>
      <c r="B137" s="44">
        <v>3380810269352</v>
      </c>
      <c r="C137" s="91" t="s">
        <v>299</v>
      </c>
      <c r="D137" s="92"/>
      <c r="E137" s="45" t="s">
        <v>298</v>
      </c>
      <c r="F137" s="46">
        <v>9.51</v>
      </c>
      <c r="G137" s="47">
        <v>18.5</v>
      </c>
      <c r="H137" s="46">
        <v>9.51</v>
      </c>
      <c r="I137" s="47">
        <v>18.5</v>
      </c>
    </row>
    <row r="138" spans="1:9" ht="24.95" customHeight="1">
      <c r="A138" s="43">
        <v>80044963</v>
      </c>
      <c r="B138" s="44">
        <v>3380810269369</v>
      </c>
      <c r="C138" s="91" t="s">
        <v>300</v>
      </c>
      <c r="D138" s="92"/>
      <c r="E138" s="45" t="s">
        <v>298</v>
      </c>
      <c r="F138" s="46">
        <v>9.51</v>
      </c>
      <c r="G138" s="47">
        <v>18.5</v>
      </c>
      <c r="H138" s="46">
        <v>9.51</v>
      </c>
      <c r="I138" s="47">
        <v>18.5</v>
      </c>
    </row>
    <row r="139" spans="1:9" s="4" customFormat="1" ht="24.95" customHeight="1">
      <c r="A139" s="43">
        <v>80044964</v>
      </c>
      <c r="B139" s="44">
        <v>3380810269376</v>
      </c>
      <c r="C139" s="91" t="s">
        <v>301</v>
      </c>
      <c r="D139" s="92"/>
      <c r="E139" s="45" t="s">
        <v>298</v>
      </c>
      <c r="F139" s="46">
        <v>9.51</v>
      </c>
      <c r="G139" s="47">
        <v>18.5</v>
      </c>
      <c r="H139" s="46">
        <v>9.51</v>
      </c>
      <c r="I139" s="47">
        <v>18.5</v>
      </c>
    </row>
    <row r="140" spans="1:9" ht="24.95" customHeight="1">
      <c r="A140" s="43">
        <v>80044965</v>
      </c>
      <c r="B140" s="44">
        <v>3380810269383</v>
      </c>
      <c r="C140" s="91" t="s">
        <v>302</v>
      </c>
      <c r="D140" s="92"/>
      <c r="E140" s="45" t="s">
        <v>298</v>
      </c>
      <c r="F140" s="46">
        <v>9.51</v>
      </c>
      <c r="G140" s="47">
        <v>18.5</v>
      </c>
      <c r="H140" s="46">
        <v>9.51</v>
      </c>
      <c r="I140" s="47">
        <v>18.5</v>
      </c>
    </row>
    <row r="141" spans="1:9" ht="24.95" customHeight="1">
      <c r="A141" s="43">
        <v>80044966</v>
      </c>
      <c r="B141" s="44">
        <v>3380810269390</v>
      </c>
      <c r="C141" s="91" t="s">
        <v>303</v>
      </c>
      <c r="D141" s="92"/>
      <c r="E141" s="45" t="s">
        <v>298</v>
      </c>
      <c r="F141" s="46">
        <v>9.51</v>
      </c>
      <c r="G141" s="47">
        <v>18.5</v>
      </c>
      <c r="H141" s="46">
        <v>9.51</v>
      </c>
      <c r="I141" s="47">
        <v>18.5</v>
      </c>
    </row>
    <row r="142" spans="1:9" s="4" customFormat="1" ht="24.95" customHeight="1">
      <c r="A142" s="43">
        <v>80054035</v>
      </c>
      <c r="B142" s="44">
        <v>3380810325454</v>
      </c>
      <c r="C142" s="91" t="s">
        <v>655</v>
      </c>
      <c r="D142" s="92"/>
      <c r="E142" s="45" t="s">
        <v>298</v>
      </c>
      <c r="F142" s="46">
        <v>9.51</v>
      </c>
      <c r="G142" s="47">
        <v>18.5</v>
      </c>
      <c r="H142" s="46">
        <v>9.51</v>
      </c>
      <c r="I142" s="47">
        <v>18.5</v>
      </c>
    </row>
    <row r="143" spans="1:9" ht="40.35" customHeight="1">
      <c r="A143" s="97" t="s">
        <v>304</v>
      </c>
      <c r="B143" s="98"/>
      <c r="C143" s="98"/>
      <c r="D143" s="98"/>
      <c r="E143" s="98"/>
      <c r="F143" s="98"/>
      <c r="G143" s="98"/>
      <c r="H143" s="50"/>
      <c r="I143" s="51"/>
    </row>
    <row r="144" spans="1:9" ht="24.95" customHeight="1">
      <c r="A144" s="43">
        <v>4210910</v>
      </c>
      <c r="B144" s="44">
        <v>3380814210916</v>
      </c>
      <c r="C144" s="91" t="s">
        <v>305</v>
      </c>
      <c r="D144" s="92"/>
      <c r="E144" s="45" t="s">
        <v>306</v>
      </c>
      <c r="F144" s="46">
        <v>9.51</v>
      </c>
      <c r="G144" s="47">
        <v>18.5</v>
      </c>
      <c r="H144" s="46">
        <v>9.51</v>
      </c>
      <c r="I144" s="47">
        <v>18.5</v>
      </c>
    </row>
    <row r="145" spans="1:9" ht="40.35" customHeight="1">
      <c r="A145" s="97" t="s">
        <v>307</v>
      </c>
      <c r="B145" s="98"/>
      <c r="C145" s="98"/>
      <c r="D145" s="98"/>
      <c r="E145" s="98"/>
      <c r="F145" s="98"/>
      <c r="G145" s="98"/>
      <c r="H145" s="50"/>
      <c r="I145" s="51"/>
    </row>
    <row r="146" spans="1:9" ht="24.95" customHeight="1">
      <c r="A146" s="43">
        <v>80011669</v>
      </c>
      <c r="B146" s="44">
        <v>3380810060447</v>
      </c>
      <c r="C146" s="91" t="s">
        <v>308</v>
      </c>
      <c r="D146" s="92"/>
      <c r="E146" s="45" t="s">
        <v>309</v>
      </c>
      <c r="F146" s="46">
        <v>14.39</v>
      </c>
      <c r="G146" s="47">
        <v>28</v>
      </c>
      <c r="H146" s="46">
        <v>14.39</v>
      </c>
      <c r="I146" s="47">
        <v>28</v>
      </c>
    </row>
    <row r="147" spans="1:9" s="4" customFormat="1" ht="40.35" customHeight="1">
      <c r="A147" s="97" t="s">
        <v>310</v>
      </c>
      <c r="B147" s="98"/>
      <c r="C147" s="98"/>
      <c r="D147" s="98"/>
      <c r="E147" s="98"/>
      <c r="F147" s="98"/>
      <c r="G147" s="98"/>
      <c r="H147" s="50"/>
      <c r="I147" s="51"/>
    </row>
    <row r="148" spans="1:9" ht="24.95" customHeight="1">
      <c r="A148" s="43">
        <v>80044967</v>
      </c>
      <c r="B148" s="44">
        <v>3380810269413</v>
      </c>
      <c r="C148" s="91" t="s">
        <v>311</v>
      </c>
      <c r="D148" s="92"/>
      <c r="E148" s="45" t="s">
        <v>309</v>
      </c>
      <c r="F148" s="46">
        <v>14.39</v>
      </c>
      <c r="G148" s="47">
        <v>28</v>
      </c>
      <c r="H148" s="46">
        <v>14.39</v>
      </c>
      <c r="I148" s="47">
        <v>28</v>
      </c>
    </row>
    <row r="149" spans="1:9" s="4" customFormat="1" ht="24.95" customHeight="1">
      <c r="A149" s="43">
        <v>80044968</v>
      </c>
      <c r="B149" s="44">
        <v>3380810269420</v>
      </c>
      <c r="C149" s="91" t="s">
        <v>312</v>
      </c>
      <c r="D149" s="92"/>
      <c r="E149" s="45" t="s">
        <v>309</v>
      </c>
      <c r="F149" s="46">
        <v>14.39</v>
      </c>
      <c r="G149" s="47">
        <v>28</v>
      </c>
      <c r="H149" s="46">
        <v>14.39</v>
      </c>
      <c r="I149" s="47">
        <v>28</v>
      </c>
    </row>
    <row r="150" spans="1:9" ht="40.35" customHeight="1">
      <c r="A150" s="97" t="s">
        <v>313</v>
      </c>
      <c r="B150" s="98"/>
      <c r="C150" s="98"/>
      <c r="D150" s="98"/>
      <c r="E150" s="98"/>
      <c r="F150" s="98"/>
      <c r="G150" s="98"/>
      <c r="H150" s="50"/>
      <c r="I150" s="51"/>
    </row>
    <row r="151" spans="1:9" ht="35.1" customHeight="1">
      <c r="A151" s="43">
        <v>80060768</v>
      </c>
      <c r="B151" s="44">
        <v>3380810369625</v>
      </c>
      <c r="C151" s="91" t="s">
        <v>665</v>
      </c>
      <c r="D151" s="92"/>
      <c r="E151" s="45" t="s">
        <v>309</v>
      </c>
      <c r="F151" s="46" t="s">
        <v>314</v>
      </c>
      <c r="G151" s="47">
        <v>28</v>
      </c>
      <c r="H151" s="46" t="s">
        <v>314</v>
      </c>
      <c r="I151" s="47">
        <v>28</v>
      </c>
    </row>
    <row r="152" spans="1:9" ht="40.35" customHeight="1">
      <c r="A152" s="97" t="s">
        <v>591</v>
      </c>
      <c r="B152" s="98"/>
      <c r="C152" s="98"/>
      <c r="D152" s="98"/>
      <c r="E152" s="98"/>
      <c r="F152" s="98"/>
      <c r="G152" s="98"/>
      <c r="H152" s="50"/>
      <c r="I152" s="51"/>
    </row>
    <row r="153" spans="1:9" s="4" customFormat="1" ht="35.1" customHeight="1">
      <c r="A153" s="43" t="s">
        <v>539</v>
      </c>
      <c r="B153" s="44" t="s">
        <v>540</v>
      </c>
      <c r="C153" s="91" t="s">
        <v>597</v>
      </c>
      <c r="D153" s="92"/>
      <c r="E153" s="45"/>
      <c r="F153" s="46" t="s">
        <v>314</v>
      </c>
      <c r="G153" s="47">
        <v>28</v>
      </c>
      <c r="H153" s="56"/>
      <c r="I153" s="57"/>
    </row>
    <row r="154" spans="1:9" ht="35.1" customHeight="1">
      <c r="A154" s="43" t="s">
        <v>541</v>
      </c>
      <c r="B154" s="44" t="s">
        <v>542</v>
      </c>
      <c r="C154" s="91" t="s">
        <v>666</v>
      </c>
      <c r="D154" s="92"/>
      <c r="E154" s="45"/>
      <c r="F154" s="46" t="s">
        <v>314</v>
      </c>
      <c r="G154" s="47">
        <v>28</v>
      </c>
      <c r="H154" s="56"/>
      <c r="I154" s="57"/>
    </row>
    <row r="155" spans="1:9" ht="40.35" customHeight="1">
      <c r="A155" s="97" t="s">
        <v>315</v>
      </c>
      <c r="B155" s="98"/>
      <c r="C155" s="98"/>
      <c r="D155" s="98"/>
      <c r="E155" s="98"/>
      <c r="F155" s="98"/>
      <c r="G155" s="98"/>
      <c r="H155" s="50"/>
      <c r="I155" s="51"/>
    </row>
    <row r="156" spans="1:9" ht="24.95" customHeight="1">
      <c r="A156" s="43">
        <v>80008415</v>
      </c>
      <c r="B156" s="44">
        <v>3380810040883</v>
      </c>
      <c r="C156" s="91" t="s">
        <v>316</v>
      </c>
      <c r="D156" s="92"/>
      <c r="E156" s="45" t="s">
        <v>107</v>
      </c>
      <c r="F156" s="46">
        <v>12.33</v>
      </c>
      <c r="G156" s="47">
        <v>24</v>
      </c>
      <c r="H156" s="46">
        <v>12.33</v>
      </c>
      <c r="I156" s="47">
        <v>24</v>
      </c>
    </row>
    <row r="157" spans="1:9" s="4" customFormat="1" ht="40.35" customHeight="1">
      <c r="A157" s="97" t="s">
        <v>317</v>
      </c>
      <c r="B157" s="98"/>
      <c r="C157" s="98"/>
      <c r="D157" s="98"/>
      <c r="E157" s="98"/>
      <c r="F157" s="98"/>
      <c r="G157" s="98"/>
      <c r="H157" s="50"/>
      <c r="I157" s="51"/>
    </row>
    <row r="158" spans="1:9" ht="24.95" customHeight="1">
      <c r="A158" s="43">
        <v>80044969</v>
      </c>
      <c r="B158" s="44">
        <v>3380810269437</v>
      </c>
      <c r="C158" s="91" t="s">
        <v>318</v>
      </c>
      <c r="D158" s="92"/>
      <c r="E158" s="45" t="s">
        <v>319</v>
      </c>
      <c r="F158" s="46">
        <v>11.82</v>
      </c>
      <c r="G158" s="47">
        <v>23</v>
      </c>
      <c r="H158" s="46">
        <v>11.82</v>
      </c>
      <c r="I158" s="47">
        <v>23</v>
      </c>
    </row>
    <row r="159" spans="1:9" ht="24.95" customHeight="1">
      <c r="A159" s="43">
        <v>80044973</v>
      </c>
      <c r="B159" s="44">
        <v>3380810269475</v>
      </c>
      <c r="C159" s="91" t="s">
        <v>320</v>
      </c>
      <c r="D159" s="92"/>
      <c r="E159" s="45" t="s">
        <v>319</v>
      </c>
      <c r="F159" s="46">
        <v>11.82</v>
      </c>
      <c r="G159" s="47">
        <v>23</v>
      </c>
      <c r="H159" s="46">
        <v>11.82</v>
      </c>
      <c r="I159" s="47">
        <v>23</v>
      </c>
    </row>
    <row r="160" spans="1:9" ht="24.95" customHeight="1">
      <c r="A160" s="43">
        <v>80045118</v>
      </c>
      <c r="B160" s="44">
        <v>3380810270297</v>
      </c>
      <c r="C160" s="91" t="s">
        <v>321</v>
      </c>
      <c r="D160" s="92"/>
      <c r="E160" s="45" t="s">
        <v>319</v>
      </c>
      <c r="F160" s="46">
        <v>11.82</v>
      </c>
      <c r="G160" s="47">
        <v>23</v>
      </c>
      <c r="H160" s="46">
        <v>11.82</v>
      </c>
      <c r="I160" s="47">
        <v>23</v>
      </c>
    </row>
    <row r="161" spans="1:9" s="4" customFormat="1" ht="40.35" customHeight="1">
      <c r="A161" s="97" t="s">
        <v>322</v>
      </c>
      <c r="B161" s="98"/>
      <c r="C161" s="98"/>
      <c r="D161" s="98"/>
      <c r="E161" s="98"/>
      <c r="F161" s="98"/>
      <c r="G161" s="98"/>
      <c r="H161" s="50"/>
      <c r="I161" s="51"/>
    </row>
    <row r="162" spans="1:9" ht="24.95" customHeight="1">
      <c r="A162" s="43">
        <v>80044976</v>
      </c>
      <c r="B162" s="44">
        <v>3380810269512</v>
      </c>
      <c r="C162" s="91" t="s">
        <v>323</v>
      </c>
      <c r="D162" s="92"/>
      <c r="E162" s="45" t="s">
        <v>319</v>
      </c>
      <c r="F162" s="46">
        <v>11.82</v>
      </c>
      <c r="G162" s="47">
        <v>23</v>
      </c>
      <c r="H162" s="46">
        <v>11.82</v>
      </c>
      <c r="I162" s="47">
        <v>23</v>
      </c>
    </row>
    <row r="163" spans="1:9" ht="24.95" customHeight="1">
      <c r="A163" s="43">
        <v>80044977</v>
      </c>
      <c r="B163" s="44">
        <v>3380810269529</v>
      </c>
      <c r="C163" s="91" t="s">
        <v>324</v>
      </c>
      <c r="D163" s="92"/>
      <c r="E163" s="45" t="s">
        <v>319</v>
      </c>
      <c r="F163" s="46">
        <v>11.82</v>
      </c>
      <c r="G163" s="47">
        <v>23</v>
      </c>
      <c r="H163" s="46">
        <v>11.82</v>
      </c>
      <c r="I163" s="47">
        <v>23</v>
      </c>
    </row>
    <row r="164" spans="1:9" ht="24.95" customHeight="1">
      <c r="A164" s="43">
        <v>80044978</v>
      </c>
      <c r="B164" s="44">
        <v>3380810269536</v>
      </c>
      <c r="C164" s="91" t="s">
        <v>325</v>
      </c>
      <c r="D164" s="92"/>
      <c r="E164" s="45" t="s">
        <v>319</v>
      </c>
      <c r="F164" s="46">
        <v>11.82</v>
      </c>
      <c r="G164" s="47">
        <v>23</v>
      </c>
      <c r="H164" s="46">
        <v>11.82</v>
      </c>
      <c r="I164" s="47">
        <v>23</v>
      </c>
    </row>
    <row r="165" spans="1:9" ht="40.35" customHeight="1">
      <c r="A165" s="97" t="s">
        <v>326</v>
      </c>
      <c r="B165" s="98"/>
      <c r="C165" s="98"/>
      <c r="D165" s="98"/>
      <c r="E165" s="98"/>
      <c r="F165" s="98"/>
      <c r="G165" s="98"/>
      <c r="H165" s="50"/>
      <c r="I165" s="51"/>
    </row>
    <row r="166" spans="1:9" ht="24.95" customHeight="1">
      <c r="A166" s="43">
        <v>80047149</v>
      </c>
      <c r="B166" s="44">
        <v>3380810283341</v>
      </c>
      <c r="C166" s="91" t="s">
        <v>327</v>
      </c>
      <c r="D166" s="92"/>
      <c r="E166" s="45" t="s">
        <v>328</v>
      </c>
      <c r="F166" s="46">
        <v>11.82</v>
      </c>
      <c r="G166" s="47">
        <v>23</v>
      </c>
      <c r="H166" s="46">
        <v>11.82</v>
      </c>
      <c r="I166" s="47">
        <v>23</v>
      </c>
    </row>
    <row r="167" spans="1:9" ht="24.95" customHeight="1">
      <c r="A167" s="43">
        <v>80047150</v>
      </c>
      <c r="B167" s="44">
        <v>3380810283358</v>
      </c>
      <c r="C167" s="91" t="s">
        <v>329</v>
      </c>
      <c r="D167" s="92"/>
      <c r="E167" s="45" t="s">
        <v>328</v>
      </c>
      <c r="F167" s="46">
        <v>11.82</v>
      </c>
      <c r="G167" s="47">
        <v>23</v>
      </c>
      <c r="H167" s="46">
        <v>11.82</v>
      </c>
      <c r="I167" s="47">
        <v>23</v>
      </c>
    </row>
    <row r="168" spans="1:9" s="4" customFormat="1" ht="24.95" customHeight="1">
      <c r="A168" s="43">
        <v>80047151</v>
      </c>
      <c r="B168" s="44">
        <v>3380810283365</v>
      </c>
      <c r="C168" s="91" t="s">
        <v>330</v>
      </c>
      <c r="D168" s="92"/>
      <c r="E168" s="45" t="s">
        <v>328</v>
      </c>
      <c r="F168" s="46">
        <v>11.82</v>
      </c>
      <c r="G168" s="47">
        <v>23</v>
      </c>
      <c r="H168" s="46">
        <v>11.82</v>
      </c>
      <c r="I168" s="47">
        <v>23</v>
      </c>
    </row>
    <row r="169" spans="1:9" ht="40.35" customHeight="1">
      <c r="A169" s="97" t="s">
        <v>331</v>
      </c>
      <c r="B169" s="98"/>
      <c r="C169" s="98"/>
      <c r="D169" s="98"/>
      <c r="E169" s="98"/>
      <c r="F169" s="98"/>
      <c r="G169" s="98"/>
      <c r="H169" s="50"/>
      <c r="I169" s="51"/>
    </row>
    <row r="170" spans="1:9" s="4" customFormat="1" ht="35.1" customHeight="1">
      <c r="A170" s="43">
        <v>80011671</v>
      </c>
      <c r="B170" s="44">
        <v>3380810060461</v>
      </c>
      <c r="C170" s="91" t="s">
        <v>598</v>
      </c>
      <c r="D170" s="92"/>
      <c r="E170" s="45" t="s">
        <v>332</v>
      </c>
      <c r="F170" s="46">
        <v>23.64</v>
      </c>
      <c r="G170" s="47">
        <v>46</v>
      </c>
      <c r="H170" s="46">
        <v>23.64</v>
      </c>
      <c r="I170" s="47">
        <v>46</v>
      </c>
    </row>
    <row r="171" spans="1:9" ht="35.1" customHeight="1">
      <c r="A171" s="43">
        <v>80011672</v>
      </c>
      <c r="B171" s="44">
        <v>3380810060478</v>
      </c>
      <c r="C171" s="91" t="s">
        <v>599</v>
      </c>
      <c r="D171" s="92"/>
      <c r="E171" s="45" t="s">
        <v>332</v>
      </c>
      <c r="F171" s="46">
        <v>23.64</v>
      </c>
      <c r="G171" s="47">
        <v>46</v>
      </c>
      <c r="H171" s="46">
        <v>23.64</v>
      </c>
      <c r="I171" s="47">
        <v>46</v>
      </c>
    </row>
    <row r="172" spans="1:9" s="4" customFormat="1" ht="35.1" customHeight="1">
      <c r="A172" s="43">
        <v>80011673</v>
      </c>
      <c r="B172" s="44">
        <v>3380810060492</v>
      </c>
      <c r="C172" s="91" t="s">
        <v>600</v>
      </c>
      <c r="D172" s="92"/>
      <c r="E172" s="45" t="s">
        <v>332</v>
      </c>
      <c r="F172" s="46">
        <v>23.64</v>
      </c>
      <c r="G172" s="47">
        <v>46</v>
      </c>
      <c r="H172" s="46">
        <v>23.64</v>
      </c>
      <c r="I172" s="47">
        <v>46</v>
      </c>
    </row>
    <row r="173" spans="1:9" ht="35.1" customHeight="1">
      <c r="A173" s="43">
        <v>80022280</v>
      </c>
      <c r="B173" s="44">
        <v>3380810129038</v>
      </c>
      <c r="C173" s="91" t="s">
        <v>601</v>
      </c>
      <c r="D173" s="92"/>
      <c r="E173" s="45" t="s">
        <v>332</v>
      </c>
      <c r="F173" s="46">
        <v>23.64</v>
      </c>
      <c r="G173" s="47">
        <v>46</v>
      </c>
      <c r="H173" s="46">
        <v>23.64</v>
      </c>
      <c r="I173" s="47">
        <v>46</v>
      </c>
    </row>
    <row r="174" spans="1:9" s="5" customFormat="1" ht="35.1" customHeight="1">
      <c r="A174" s="43">
        <v>80026983</v>
      </c>
      <c r="B174" s="44">
        <v>3380810156751</v>
      </c>
      <c r="C174" s="91" t="s">
        <v>602</v>
      </c>
      <c r="D174" s="92"/>
      <c r="E174" s="45" t="s">
        <v>332</v>
      </c>
      <c r="F174" s="46">
        <v>23.64</v>
      </c>
      <c r="G174" s="47">
        <v>46</v>
      </c>
      <c r="H174" s="46">
        <v>23.64</v>
      </c>
      <c r="I174" s="47">
        <v>46</v>
      </c>
    </row>
    <row r="175" spans="1:9" ht="35.1" customHeight="1">
      <c r="A175" s="43">
        <v>80032008</v>
      </c>
      <c r="B175" s="44">
        <v>3380810185218</v>
      </c>
      <c r="C175" s="91" t="s">
        <v>603</v>
      </c>
      <c r="D175" s="92"/>
      <c r="E175" s="45" t="s">
        <v>332</v>
      </c>
      <c r="F175" s="46">
        <v>23.64</v>
      </c>
      <c r="G175" s="47">
        <v>46</v>
      </c>
      <c r="H175" s="46">
        <v>23.64</v>
      </c>
      <c r="I175" s="47">
        <v>46</v>
      </c>
    </row>
    <row r="176" spans="1:9" ht="40.35" customHeight="1">
      <c r="A176" s="97" t="s">
        <v>333</v>
      </c>
      <c r="B176" s="98"/>
      <c r="C176" s="98"/>
      <c r="D176" s="98"/>
      <c r="E176" s="98"/>
      <c r="F176" s="98"/>
      <c r="G176" s="98"/>
      <c r="H176" s="98"/>
      <c r="I176" s="156"/>
    </row>
    <row r="177" spans="1:9" ht="24.95" customHeight="1">
      <c r="A177" s="43">
        <v>80026978</v>
      </c>
      <c r="B177" s="44">
        <v>3380810156690</v>
      </c>
      <c r="C177" s="91" t="s">
        <v>334</v>
      </c>
      <c r="D177" s="92"/>
      <c r="E177" s="45" t="s">
        <v>335</v>
      </c>
      <c r="F177" s="46">
        <v>14.39</v>
      </c>
      <c r="G177" s="47">
        <v>28</v>
      </c>
      <c r="H177" s="46">
        <v>14.39</v>
      </c>
      <c r="I177" s="47">
        <v>28</v>
      </c>
    </row>
    <row r="178" spans="1:9" ht="40.35" customHeight="1">
      <c r="A178" s="97" t="s">
        <v>336</v>
      </c>
      <c r="B178" s="98"/>
      <c r="C178" s="98"/>
      <c r="D178" s="98"/>
      <c r="E178" s="98"/>
      <c r="F178" s="98"/>
      <c r="G178" s="98"/>
      <c r="H178" s="98"/>
      <c r="I178" s="156"/>
    </row>
    <row r="179" spans="1:9" s="5" customFormat="1" ht="24.95" customHeight="1">
      <c r="A179" s="43">
        <v>421721</v>
      </c>
      <c r="B179" s="44">
        <v>3380814217212</v>
      </c>
      <c r="C179" s="91" t="s">
        <v>337</v>
      </c>
      <c r="D179" s="92"/>
      <c r="E179" s="45" t="s">
        <v>338</v>
      </c>
      <c r="F179" s="46">
        <v>14.39</v>
      </c>
      <c r="G179" s="47">
        <v>28</v>
      </c>
      <c r="H179" s="46">
        <v>14.39</v>
      </c>
      <c r="I179" s="47">
        <v>28</v>
      </c>
    </row>
    <row r="180" spans="1:9" ht="40.35" customHeight="1">
      <c r="A180" s="97" t="s">
        <v>339</v>
      </c>
      <c r="B180" s="98"/>
      <c r="C180" s="98"/>
      <c r="D180" s="98"/>
      <c r="E180" s="98"/>
      <c r="F180" s="98"/>
      <c r="G180" s="98"/>
      <c r="H180" s="98"/>
      <c r="I180" s="156"/>
    </row>
    <row r="181" spans="1:9" ht="24.95" customHeight="1">
      <c r="A181" s="75" t="s">
        <v>687</v>
      </c>
      <c r="B181" s="44">
        <v>3380814215911</v>
      </c>
      <c r="C181" s="91" t="s">
        <v>604</v>
      </c>
      <c r="D181" s="92"/>
      <c r="E181" s="45" t="s">
        <v>340</v>
      </c>
      <c r="F181" s="46">
        <v>21.58</v>
      </c>
      <c r="G181" s="47">
        <v>42</v>
      </c>
      <c r="H181" s="46">
        <v>21.58</v>
      </c>
      <c r="I181" s="47">
        <v>42</v>
      </c>
    </row>
    <row r="182" spans="1:9" ht="40.35" customHeight="1">
      <c r="A182" s="97" t="s">
        <v>341</v>
      </c>
      <c r="B182" s="98"/>
      <c r="C182" s="98"/>
      <c r="D182" s="98"/>
      <c r="E182" s="98"/>
      <c r="F182" s="98"/>
      <c r="G182" s="98"/>
      <c r="H182" s="98"/>
      <c r="I182" s="156"/>
    </row>
    <row r="183" spans="1:9" ht="24.95" customHeight="1">
      <c r="A183" s="75" t="s">
        <v>688</v>
      </c>
      <c r="B183" s="44">
        <v>3380814213313</v>
      </c>
      <c r="C183" s="91" t="s">
        <v>342</v>
      </c>
      <c r="D183" s="92"/>
      <c r="E183" s="45" t="s">
        <v>343</v>
      </c>
      <c r="F183" s="46">
        <v>9.76</v>
      </c>
      <c r="G183" s="47">
        <v>19</v>
      </c>
      <c r="H183" s="46">
        <v>9.76</v>
      </c>
      <c r="I183" s="47">
        <v>19</v>
      </c>
    </row>
    <row r="184" spans="1:9" ht="24.95" customHeight="1">
      <c r="A184" s="75" t="s">
        <v>689</v>
      </c>
      <c r="B184" s="44">
        <v>3380814213412</v>
      </c>
      <c r="C184" s="91" t="s">
        <v>344</v>
      </c>
      <c r="D184" s="92"/>
      <c r="E184" s="45" t="s">
        <v>343</v>
      </c>
      <c r="F184" s="46">
        <v>9.76</v>
      </c>
      <c r="G184" s="47">
        <v>19</v>
      </c>
      <c r="H184" s="46">
        <v>9.76</v>
      </c>
      <c r="I184" s="47">
        <v>19</v>
      </c>
    </row>
    <row r="185" spans="1:9" ht="24.95" customHeight="1">
      <c r="A185" s="75" t="s">
        <v>690</v>
      </c>
      <c r="B185" s="44">
        <v>3380814213511</v>
      </c>
      <c r="C185" s="91" t="s">
        <v>345</v>
      </c>
      <c r="D185" s="92"/>
      <c r="E185" s="45" t="s">
        <v>343</v>
      </c>
      <c r="F185" s="46">
        <v>9.76</v>
      </c>
      <c r="G185" s="47">
        <v>19</v>
      </c>
      <c r="H185" s="46">
        <v>9.76</v>
      </c>
      <c r="I185" s="47">
        <v>19</v>
      </c>
    </row>
    <row r="186" spans="1:9" ht="40.35" customHeight="1">
      <c r="A186" s="93" t="s">
        <v>346</v>
      </c>
      <c r="B186" s="94"/>
      <c r="C186" s="94"/>
      <c r="D186" s="94"/>
      <c r="E186" s="94"/>
      <c r="F186" s="94"/>
      <c r="G186" s="94"/>
      <c r="H186" s="94"/>
      <c r="I186" s="148"/>
    </row>
    <row r="187" spans="1:9" ht="40.35" customHeight="1">
      <c r="A187" s="97" t="s">
        <v>347</v>
      </c>
      <c r="B187" s="98"/>
      <c r="C187" s="98"/>
      <c r="D187" s="98"/>
      <c r="E187" s="98"/>
      <c r="F187" s="98"/>
      <c r="G187" s="98"/>
      <c r="H187" s="98"/>
      <c r="I187" s="156"/>
    </row>
    <row r="188" spans="1:9" s="5" customFormat="1" ht="24.95" customHeight="1">
      <c r="A188" s="43">
        <v>80046558</v>
      </c>
      <c r="B188" s="44">
        <v>3380810279481</v>
      </c>
      <c r="C188" s="91" t="s">
        <v>348</v>
      </c>
      <c r="D188" s="92"/>
      <c r="E188" s="45" t="s">
        <v>107</v>
      </c>
      <c r="F188" s="46">
        <v>11.82</v>
      </c>
      <c r="G188" s="47">
        <v>23</v>
      </c>
      <c r="H188" s="46">
        <v>11.82</v>
      </c>
      <c r="I188" s="47">
        <v>23</v>
      </c>
    </row>
    <row r="189" spans="1:9" ht="24.95" customHeight="1">
      <c r="A189" s="43">
        <v>80047278</v>
      </c>
      <c r="B189" s="44">
        <v>3380810284386</v>
      </c>
      <c r="C189" s="91" t="s">
        <v>349</v>
      </c>
      <c r="D189" s="92"/>
      <c r="E189" s="45" t="s">
        <v>107</v>
      </c>
      <c r="F189" s="46">
        <v>11.82</v>
      </c>
      <c r="G189" s="47">
        <v>23</v>
      </c>
      <c r="H189" s="46">
        <v>11.82</v>
      </c>
      <c r="I189" s="47">
        <v>23</v>
      </c>
    </row>
    <row r="190" spans="1:9" ht="24.95" customHeight="1">
      <c r="A190" s="43">
        <v>80046559</v>
      </c>
      <c r="B190" s="44">
        <v>3380810279498</v>
      </c>
      <c r="C190" s="91" t="s">
        <v>350</v>
      </c>
      <c r="D190" s="92"/>
      <c r="E190" s="45" t="s">
        <v>107</v>
      </c>
      <c r="F190" s="46">
        <v>11.82</v>
      </c>
      <c r="G190" s="47">
        <v>23</v>
      </c>
      <c r="H190" s="46">
        <v>11.82</v>
      </c>
      <c r="I190" s="47">
        <v>23</v>
      </c>
    </row>
    <row r="191" spans="1:9" ht="24.95" customHeight="1">
      <c r="A191" s="43">
        <v>80046560</v>
      </c>
      <c r="B191" s="44">
        <v>3380810279504</v>
      </c>
      <c r="C191" s="91" t="s">
        <v>351</v>
      </c>
      <c r="D191" s="92"/>
      <c r="E191" s="45" t="s">
        <v>107</v>
      </c>
      <c r="F191" s="46">
        <v>11.82</v>
      </c>
      <c r="G191" s="47">
        <v>23</v>
      </c>
      <c r="H191" s="46">
        <v>11.82</v>
      </c>
      <c r="I191" s="47">
        <v>23</v>
      </c>
    </row>
    <row r="192" spans="1:9" ht="24.95" customHeight="1">
      <c r="A192" s="43" t="s">
        <v>352</v>
      </c>
      <c r="B192" s="44" t="s">
        <v>353</v>
      </c>
      <c r="C192" s="91" t="s">
        <v>354</v>
      </c>
      <c r="D192" s="92"/>
      <c r="E192" s="45" t="s">
        <v>107</v>
      </c>
      <c r="F192" s="46">
        <v>11.82</v>
      </c>
      <c r="G192" s="47">
        <v>23</v>
      </c>
      <c r="H192" s="46">
        <v>11.82</v>
      </c>
      <c r="I192" s="47">
        <v>23</v>
      </c>
    </row>
    <row r="193" spans="1:9" ht="24.95" customHeight="1">
      <c r="A193" s="43">
        <v>80046562</v>
      </c>
      <c r="B193" s="44">
        <v>3380810279528</v>
      </c>
      <c r="C193" s="91" t="s">
        <v>355</v>
      </c>
      <c r="D193" s="92"/>
      <c r="E193" s="45" t="s">
        <v>107</v>
      </c>
      <c r="F193" s="46">
        <v>11.82</v>
      </c>
      <c r="G193" s="47">
        <v>23</v>
      </c>
      <c r="H193" s="46">
        <v>11.82</v>
      </c>
      <c r="I193" s="47">
        <v>23</v>
      </c>
    </row>
    <row r="194" spans="1:9" ht="24.95" customHeight="1">
      <c r="A194" s="43">
        <v>80046563</v>
      </c>
      <c r="B194" s="44">
        <v>3380810279535</v>
      </c>
      <c r="C194" s="91" t="s">
        <v>356</v>
      </c>
      <c r="D194" s="92"/>
      <c r="E194" s="45" t="s">
        <v>107</v>
      </c>
      <c r="F194" s="46">
        <v>11.82</v>
      </c>
      <c r="G194" s="47">
        <v>23</v>
      </c>
      <c r="H194" s="46">
        <v>11.82</v>
      </c>
      <c r="I194" s="47">
        <v>23</v>
      </c>
    </row>
    <row r="195" spans="1:9" ht="24.95" customHeight="1">
      <c r="A195" s="43">
        <v>80035359</v>
      </c>
      <c r="B195" s="44">
        <v>3380810206913</v>
      </c>
      <c r="C195" s="91" t="s">
        <v>357</v>
      </c>
      <c r="D195" s="92"/>
      <c r="E195" s="45" t="s">
        <v>107</v>
      </c>
      <c r="F195" s="46">
        <v>11.82</v>
      </c>
      <c r="G195" s="47">
        <v>23</v>
      </c>
      <c r="H195" s="46">
        <v>11.82</v>
      </c>
      <c r="I195" s="47">
        <v>23</v>
      </c>
    </row>
    <row r="196" spans="1:9" ht="40.35" customHeight="1">
      <c r="A196" s="97" t="s">
        <v>358</v>
      </c>
      <c r="B196" s="98"/>
      <c r="C196" s="98"/>
      <c r="D196" s="98"/>
      <c r="E196" s="98"/>
      <c r="F196" s="98"/>
      <c r="G196" s="98"/>
      <c r="H196" s="98"/>
      <c r="I196" s="156"/>
    </row>
    <row r="197" spans="1:9" s="5" customFormat="1" ht="24.95" customHeight="1">
      <c r="A197" s="43">
        <v>80060075</v>
      </c>
      <c r="B197" s="44">
        <v>3380810365818</v>
      </c>
      <c r="C197" s="91" t="s">
        <v>359</v>
      </c>
      <c r="D197" s="92"/>
      <c r="E197" s="45" t="s">
        <v>360</v>
      </c>
      <c r="F197" s="46">
        <v>11.82</v>
      </c>
      <c r="G197" s="47">
        <v>23</v>
      </c>
      <c r="H197" s="46">
        <v>11.82</v>
      </c>
      <c r="I197" s="47">
        <v>23</v>
      </c>
    </row>
    <row r="198" spans="1:9" ht="24.95" customHeight="1">
      <c r="A198" s="43">
        <v>80060076</v>
      </c>
      <c r="B198" s="44">
        <v>3380810365825</v>
      </c>
      <c r="C198" s="91" t="s">
        <v>361</v>
      </c>
      <c r="D198" s="92"/>
      <c r="E198" s="45" t="s">
        <v>360</v>
      </c>
      <c r="F198" s="46">
        <v>11.82</v>
      </c>
      <c r="G198" s="47">
        <v>23</v>
      </c>
      <c r="H198" s="46">
        <v>11.82</v>
      </c>
      <c r="I198" s="47">
        <v>23</v>
      </c>
    </row>
    <row r="199" spans="1:9" ht="35.1" customHeight="1">
      <c r="A199" s="43">
        <v>80060077</v>
      </c>
      <c r="B199" s="44">
        <v>3380810365832</v>
      </c>
      <c r="C199" s="91" t="s">
        <v>362</v>
      </c>
      <c r="D199" s="92"/>
      <c r="E199" s="45" t="s">
        <v>360</v>
      </c>
      <c r="F199" s="46">
        <v>11.82</v>
      </c>
      <c r="G199" s="47">
        <v>23</v>
      </c>
      <c r="H199" s="46">
        <v>11.82</v>
      </c>
      <c r="I199" s="47">
        <v>23</v>
      </c>
    </row>
    <row r="200" spans="1:9" ht="35.1" customHeight="1">
      <c r="A200" s="43">
        <v>80060078</v>
      </c>
      <c r="B200" s="44">
        <v>3380810365849</v>
      </c>
      <c r="C200" s="91" t="s">
        <v>363</v>
      </c>
      <c r="D200" s="92"/>
      <c r="E200" s="45" t="s">
        <v>360</v>
      </c>
      <c r="F200" s="46">
        <v>11.82</v>
      </c>
      <c r="G200" s="47">
        <v>23</v>
      </c>
      <c r="H200" s="46">
        <v>11.82</v>
      </c>
      <c r="I200" s="47">
        <v>23</v>
      </c>
    </row>
    <row r="201" spans="1:9" ht="35.1" customHeight="1">
      <c r="A201" s="43">
        <v>80060079</v>
      </c>
      <c r="B201" s="44">
        <v>3380810365856</v>
      </c>
      <c r="C201" s="91" t="s">
        <v>364</v>
      </c>
      <c r="D201" s="92"/>
      <c r="E201" s="45" t="s">
        <v>360</v>
      </c>
      <c r="F201" s="46">
        <v>11.82</v>
      </c>
      <c r="G201" s="47">
        <v>23</v>
      </c>
      <c r="H201" s="46">
        <v>11.82</v>
      </c>
      <c r="I201" s="47">
        <v>23</v>
      </c>
    </row>
    <row r="202" spans="1:9" ht="35.1" customHeight="1">
      <c r="A202" s="43">
        <v>80060080</v>
      </c>
      <c r="B202" s="44">
        <v>3380810365863</v>
      </c>
      <c r="C202" s="91" t="s">
        <v>619</v>
      </c>
      <c r="D202" s="92"/>
      <c r="E202" s="45" t="s">
        <v>360</v>
      </c>
      <c r="F202" s="46">
        <v>11.82</v>
      </c>
      <c r="G202" s="47">
        <v>23</v>
      </c>
      <c r="H202" s="46">
        <v>11.82</v>
      </c>
      <c r="I202" s="47">
        <v>23</v>
      </c>
    </row>
    <row r="203" spans="1:9" ht="24.95" customHeight="1">
      <c r="A203" s="43">
        <v>80060081</v>
      </c>
      <c r="B203" s="44">
        <v>3380810365870</v>
      </c>
      <c r="C203" s="91" t="s">
        <v>365</v>
      </c>
      <c r="D203" s="92"/>
      <c r="E203" s="45" t="s">
        <v>360</v>
      </c>
      <c r="F203" s="46">
        <v>11.82</v>
      </c>
      <c r="G203" s="47">
        <v>23</v>
      </c>
      <c r="H203" s="46">
        <v>11.82</v>
      </c>
      <c r="I203" s="47">
        <v>23</v>
      </c>
    </row>
    <row r="204" spans="1:9" ht="35.1" customHeight="1">
      <c r="A204" s="52">
        <v>80060082</v>
      </c>
      <c r="B204" s="44">
        <v>3380810365887</v>
      </c>
      <c r="C204" s="91" t="s">
        <v>620</v>
      </c>
      <c r="D204" s="92"/>
      <c r="E204" s="45" t="s">
        <v>360</v>
      </c>
      <c r="F204" s="46">
        <v>11.82</v>
      </c>
      <c r="G204" s="47">
        <v>23</v>
      </c>
      <c r="H204" s="46">
        <v>11.82</v>
      </c>
      <c r="I204" s="47">
        <v>23</v>
      </c>
    </row>
    <row r="205" spans="1:9" ht="40.35" customHeight="1">
      <c r="A205" s="111" t="s">
        <v>366</v>
      </c>
      <c r="B205" s="112"/>
      <c r="C205" s="112"/>
      <c r="D205" s="112"/>
      <c r="E205" s="112"/>
      <c r="F205" s="112"/>
      <c r="G205" s="112"/>
      <c r="H205" s="112"/>
      <c r="I205" s="157"/>
    </row>
    <row r="206" spans="1:9" ht="24.95" customHeight="1">
      <c r="A206" s="43">
        <v>80057062</v>
      </c>
      <c r="B206" s="44">
        <v>3380810346329</v>
      </c>
      <c r="C206" s="91" t="s">
        <v>367</v>
      </c>
      <c r="D206" s="92"/>
      <c r="E206" s="45" t="s">
        <v>368</v>
      </c>
      <c r="F206" s="46">
        <v>10.28</v>
      </c>
      <c r="G206" s="47">
        <v>20</v>
      </c>
      <c r="H206" s="46">
        <v>10.28</v>
      </c>
      <c r="I206" s="47">
        <v>20</v>
      </c>
    </row>
    <row r="207" spans="1:9" ht="24.95" customHeight="1">
      <c r="A207" s="43">
        <v>80057063</v>
      </c>
      <c r="B207" s="44">
        <v>3380810346336</v>
      </c>
      <c r="C207" s="91" t="s">
        <v>369</v>
      </c>
      <c r="D207" s="92"/>
      <c r="E207" s="45" t="s">
        <v>368</v>
      </c>
      <c r="F207" s="46">
        <v>10.28</v>
      </c>
      <c r="G207" s="47">
        <v>20</v>
      </c>
      <c r="H207" s="46">
        <v>10.28</v>
      </c>
      <c r="I207" s="47">
        <v>20</v>
      </c>
    </row>
    <row r="208" spans="1:9" ht="24.95" customHeight="1">
      <c r="A208" s="43">
        <v>80057065</v>
      </c>
      <c r="B208" s="44">
        <v>3380810346343</v>
      </c>
      <c r="C208" s="91" t="s">
        <v>370</v>
      </c>
      <c r="D208" s="92"/>
      <c r="E208" s="45" t="s">
        <v>368</v>
      </c>
      <c r="F208" s="46">
        <v>10.28</v>
      </c>
      <c r="G208" s="47">
        <v>20</v>
      </c>
      <c r="H208" s="46">
        <v>10.28</v>
      </c>
      <c r="I208" s="47">
        <v>20</v>
      </c>
    </row>
    <row r="209" spans="1:9" ht="24.95" customHeight="1">
      <c r="A209" s="43">
        <v>80057066</v>
      </c>
      <c r="B209" s="44">
        <v>3380810346350</v>
      </c>
      <c r="C209" s="91" t="s">
        <v>371</v>
      </c>
      <c r="D209" s="92"/>
      <c r="E209" s="45" t="s">
        <v>368</v>
      </c>
      <c r="F209" s="46">
        <v>10.28</v>
      </c>
      <c r="G209" s="47">
        <v>20</v>
      </c>
      <c r="H209" s="46">
        <v>10.28</v>
      </c>
      <c r="I209" s="47">
        <v>20</v>
      </c>
    </row>
    <row r="210" spans="1:9" s="5" customFormat="1" ht="24.95" customHeight="1">
      <c r="A210" s="43">
        <v>80057067</v>
      </c>
      <c r="B210" s="44">
        <v>3380810346367</v>
      </c>
      <c r="C210" s="91" t="s">
        <v>372</v>
      </c>
      <c r="D210" s="92"/>
      <c r="E210" s="45" t="s">
        <v>368</v>
      </c>
      <c r="F210" s="46">
        <v>10.28</v>
      </c>
      <c r="G210" s="47">
        <v>20</v>
      </c>
      <c r="H210" s="46">
        <v>10.28</v>
      </c>
      <c r="I210" s="47">
        <v>20</v>
      </c>
    </row>
    <row r="211" spans="1:9" ht="24.95" customHeight="1">
      <c r="A211" s="43">
        <v>80057068</v>
      </c>
      <c r="B211" s="44">
        <v>3380810346374</v>
      </c>
      <c r="C211" s="91" t="s">
        <v>373</v>
      </c>
      <c r="D211" s="92"/>
      <c r="E211" s="45" t="s">
        <v>368</v>
      </c>
      <c r="F211" s="46">
        <v>10.28</v>
      </c>
      <c r="G211" s="47">
        <v>20</v>
      </c>
      <c r="H211" s="46">
        <v>10.28</v>
      </c>
      <c r="I211" s="47">
        <v>20</v>
      </c>
    </row>
    <row r="212" spans="1:9" ht="24.95" customHeight="1">
      <c r="A212" s="43">
        <v>80024290</v>
      </c>
      <c r="B212" s="44">
        <v>3380810140316</v>
      </c>
      <c r="C212" s="91" t="s">
        <v>374</v>
      </c>
      <c r="D212" s="92"/>
      <c r="E212" s="45" t="s">
        <v>368</v>
      </c>
      <c r="F212" s="46">
        <v>10.28</v>
      </c>
      <c r="G212" s="47">
        <v>20</v>
      </c>
      <c r="H212" s="46">
        <v>10.28</v>
      </c>
      <c r="I212" s="47">
        <v>20</v>
      </c>
    </row>
    <row r="213" spans="1:9" ht="84" customHeight="1">
      <c r="A213" s="43">
        <v>80045421</v>
      </c>
      <c r="B213" s="44">
        <v>3380810271621</v>
      </c>
      <c r="C213" s="91" t="s">
        <v>621</v>
      </c>
      <c r="D213" s="92"/>
      <c r="E213" s="45"/>
      <c r="F213" s="46">
        <v>14.9</v>
      </c>
      <c r="G213" s="47">
        <v>29</v>
      </c>
      <c r="H213" s="46">
        <v>14.9</v>
      </c>
      <c r="I213" s="47">
        <v>29</v>
      </c>
    </row>
    <row r="214" spans="1:9" ht="24.95" customHeight="1">
      <c r="A214" s="43">
        <v>80051370</v>
      </c>
      <c r="B214" s="44">
        <v>3380810309591</v>
      </c>
      <c r="C214" s="91" t="s">
        <v>375</v>
      </c>
      <c r="D214" s="92"/>
      <c r="E214" s="45" t="s">
        <v>368</v>
      </c>
      <c r="F214" s="46">
        <v>10.28</v>
      </c>
      <c r="G214" s="47">
        <v>20</v>
      </c>
      <c r="H214" s="46">
        <v>10.28</v>
      </c>
      <c r="I214" s="47">
        <v>20</v>
      </c>
    </row>
    <row r="215" spans="1:9" ht="24.95" customHeight="1">
      <c r="A215" s="43">
        <v>80051371</v>
      </c>
      <c r="B215" s="44">
        <v>3380810309607</v>
      </c>
      <c r="C215" s="91" t="s">
        <v>376</v>
      </c>
      <c r="D215" s="92"/>
      <c r="E215" s="45" t="s">
        <v>368</v>
      </c>
      <c r="F215" s="46">
        <v>10.28</v>
      </c>
      <c r="G215" s="47">
        <v>20</v>
      </c>
      <c r="H215" s="46">
        <v>10.28</v>
      </c>
      <c r="I215" s="47">
        <v>20</v>
      </c>
    </row>
    <row r="216" spans="1:9" ht="24.95" customHeight="1">
      <c r="A216" s="43">
        <v>80051372</v>
      </c>
      <c r="B216" s="44">
        <v>3380810309614</v>
      </c>
      <c r="C216" s="91" t="s">
        <v>377</v>
      </c>
      <c r="D216" s="92"/>
      <c r="E216" s="45" t="s">
        <v>368</v>
      </c>
      <c r="F216" s="46">
        <v>10.28</v>
      </c>
      <c r="G216" s="47">
        <v>20</v>
      </c>
      <c r="H216" s="46">
        <v>10.28</v>
      </c>
      <c r="I216" s="47">
        <v>20</v>
      </c>
    </row>
    <row r="217" spans="1:9" s="5" customFormat="1" ht="24.95" customHeight="1">
      <c r="A217" s="43">
        <v>80051373</v>
      </c>
      <c r="B217" s="44">
        <v>3380810309621</v>
      </c>
      <c r="C217" s="91" t="s">
        <v>378</v>
      </c>
      <c r="D217" s="92"/>
      <c r="E217" s="45" t="s">
        <v>368</v>
      </c>
      <c r="F217" s="46">
        <v>10.28</v>
      </c>
      <c r="G217" s="47">
        <v>20</v>
      </c>
      <c r="H217" s="46">
        <v>10.28</v>
      </c>
      <c r="I217" s="47">
        <v>20</v>
      </c>
    </row>
    <row r="218" spans="1:9" ht="40.35" customHeight="1">
      <c r="A218" s="97" t="s">
        <v>379</v>
      </c>
      <c r="B218" s="98"/>
      <c r="C218" s="98"/>
      <c r="D218" s="98"/>
      <c r="E218" s="98"/>
      <c r="F218" s="98"/>
      <c r="G218" s="98"/>
      <c r="H218" s="98"/>
      <c r="I218" s="156"/>
    </row>
    <row r="219" spans="1:9" ht="24.95" customHeight="1">
      <c r="A219" s="43">
        <v>80060641</v>
      </c>
      <c r="B219" s="44">
        <v>3380810368857</v>
      </c>
      <c r="C219" s="91" t="s">
        <v>380</v>
      </c>
      <c r="D219" s="92"/>
      <c r="E219" s="45" t="s">
        <v>381</v>
      </c>
      <c r="F219" s="46">
        <v>10.79</v>
      </c>
      <c r="G219" s="47">
        <v>21</v>
      </c>
      <c r="H219" s="46">
        <v>10.79</v>
      </c>
      <c r="I219" s="47">
        <v>21</v>
      </c>
    </row>
    <row r="220" spans="1:9" ht="24.95" customHeight="1">
      <c r="A220" s="43">
        <v>80060642</v>
      </c>
      <c r="B220" s="44">
        <v>3380810368864</v>
      </c>
      <c r="C220" s="91" t="s">
        <v>382</v>
      </c>
      <c r="D220" s="92"/>
      <c r="E220" s="45" t="s">
        <v>381</v>
      </c>
      <c r="F220" s="46">
        <v>10.79</v>
      </c>
      <c r="G220" s="47">
        <v>21</v>
      </c>
      <c r="H220" s="46">
        <v>10.79</v>
      </c>
      <c r="I220" s="47">
        <v>21</v>
      </c>
    </row>
    <row r="221" spans="1:9" ht="24.95" customHeight="1">
      <c r="A221" s="43">
        <v>80060643</v>
      </c>
      <c r="B221" s="44">
        <v>3380810368871</v>
      </c>
      <c r="C221" s="91" t="s">
        <v>383</v>
      </c>
      <c r="D221" s="92"/>
      <c r="E221" s="45" t="s">
        <v>381</v>
      </c>
      <c r="F221" s="46">
        <v>10.79</v>
      </c>
      <c r="G221" s="47">
        <v>21</v>
      </c>
      <c r="H221" s="46">
        <v>10.79</v>
      </c>
      <c r="I221" s="47">
        <v>21</v>
      </c>
    </row>
    <row r="222" spans="1:9" ht="35.1" customHeight="1">
      <c r="A222" s="43">
        <v>80060644</v>
      </c>
      <c r="B222" s="44">
        <v>3380810368888</v>
      </c>
      <c r="C222" s="91" t="s">
        <v>605</v>
      </c>
      <c r="D222" s="92"/>
      <c r="E222" s="45" t="s">
        <v>381</v>
      </c>
      <c r="F222" s="46">
        <v>10.79</v>
      </c>
      <c r="G222" s="47">
        <v>21</v>
      </c>
      <c r="H222" s="46">
        <v>10.79</v>
      </c>
      <c r="I222" s="47">
        <v>21</v>
      </c>
    </row>
    <row r="223" spans="1:9" ht="24.95" customHeight="1">
      <c r="A223" s="43">
        <v>80060645</v>
      </c>
      <c r="B223" s="44">
        <v>3380810368895</v>
      </c>
      <c r="C223" s="91" t="s">
        <v>384</v>
      </c>
      <c r="D223" s="92"/>
      <c r="E223" s="45" t="s">
        <v>381</v>
      </c>
      <c r="F223" s="46">
        <v>10.79</v>
      </c>
      <c r="G223" s="47">
        <v>21</v>
      </c>
      <c r="H223" s="46">
        <v>10.79</v>
      </c>
      <c r="I223" s="47">
        <v>21</v>
      </c>
    </row>
    <row r="224" spans="1:9" ht="35.1" customHeight="1">
      <c r="A224" s="43">
        <v>80060646</v>
      </c>
      <c r="B224" s="44">
        <v>3380810368901</v>
      </c>
      <c r="C224" s="91" t="s">
        <v>606</v>
      </c>
      <c r="D224" s="92"/>
      <c r="E224" s="45" t="s">
        <v>381</v>
      </c>
      <c r="F224" s="46">
        <v>10.79</v>
      </c>
      <c r="G224" s="47">
        <v>21</v>
      </c>
      <c r="H224" s="46">
        <v>10.79</v>
      </c>
      <c r="I224" s="47">
        <v>21</v>
      </c>
    </row>
    <row r="225" spans="1:9" ht="40.35" customHeight="1">
      <c r="A225" s="97" t="s">
        <v>385</v>
      </c>
      <c r="B225" s="98"/>
      <c r="C225" s="98"/>
      <c r="D225" s="98"/>
      <c r="E225" s="98"/>
      <c r="F225" s="98"/>
      <c r="G225" s="98"/>
      <c r="H225" s="98"/>
      <c r="I225" s="156"/>
    </row>
    <row r="226" spans="1:9" ht="24.95" customHeight="1">
      <c r="A226" s="75" t="s">
        <v>691</v>
      </c>
      <c r="B226" s="44">
        <v>3380814434718</v>
      </c>
      <c r="C226" s="91" t="s">
        <v>607</v>
      </c>
      <c r="D226" s="92"/>
      <c r="E226" s="45" t="s">
        <v>386</v>
      </c>
      <c r="F226" s="46">
        <v>12.85</v>
      </c>
      <c r="G226" s="47">
        <v>25</v>
      </c>
      <c r="H226" s="46">
        <v>12.85</v>
      </c>
      <c r="I226" s="47">
        <v>25</v>
      </c>
    </row>
    <row r="227" spans="1:9" ht="24.95" customHeight="1">
      <c r="A227" s="75" t="s">
        <v>692</v>
      </c>
      <c r="B227" s="44">
        <v>3380814434817</v>
      </c>
      <c r="C227" s="91" t="s">
        <v>387</v>
      </c>
      <c r="D227" s="92"/>
      <c r="E227" s="45" t="s">
        <v>386</v>
      </c>
      <c r="F227" s="46">
        <v>12.85</v>
      </c>
      <c r="G227" s="47">
        <v>25</v>
      </c>
      <c r="H227" s="46">
        <v>12.85</v>
      </c>
      <c r="I227" s="47">
        <v>25</v>
      </c>
    </row>
    <row r="228" spans="1:9" ht="24.95" customHeight="1">
      <c r="A228" s="75" t="s">
        <v>693</v>
      </c>
      <c r="B228" s="44">
        <v>3380814435012</v>
      </c>
      <c r="C228" s="91" t="s">
        <v>388</v>
      </c>
      <c r="D228" s="92"/>
      <c r="E228" s="45" t="s">
        <v>386</v>
      </c>
      <c r="F228" s="46">
        <v>12.85</v>
      </c>
      <c r="G228" s="47">
        <v>25</v>
      </c>
      <c r="H228" s="46">
        <v>12.85</v>
      </c>
      <c r="I228" s="47">
        <v>25</v>
      </c>
    </row>
    <row r="229" spans="1:9" ht="24.95" customHeight="1">
      <c r="A229" s="75" t="s">
        <v>694</v>
      </c>
      <c r="B229" s="44">
        <v>3380814435111</v>
      </c>
      <c r="C229" s="91" t="s">
        <v>389</v>
      </c>
      <c r="D229" s="92"/>
      <c r="E229" s="45" t="s">
        <v>386</v>
      </c>
      <c r="F229" s="46">
        <v>12.85</v>
      </c>
      <c r="G229" s="47">
        <v>25</v>
      </c>
      <c r="H229" s="46">
        <v>12.85</v>
      </c>
      <c r="I229" s="47">
        <v>25</v>
      </c>
    </row>
    <row r="230" spans="1:9" ht="24.95" customHeight="1">
      <c r="A230" s="75" t="s">
        <v>695</v>
      </c>
      <c r="B230" s="44">
        <v>3380814435210</v>
      </c>
      <c r="C230" s="91" t="s">
        <v>608</v>
      </c>
      <c r="D230" s="92"/>
      <c r="E230" s="45" t="s">
        <v>386</v>
      </c>
      <c r="F230" s="46">
        <v>12.85</v>
      </c>
      <c r="G230" s="47">
        <v>25</v>
      </c>
      <c r="H230" s="46">
        <v>12.85</v>
      </c>
      <c r="I230" s="47">
        <v>25</v>
      </c>
    </row>
    <row r="231" spans="1:9" ht="24.95" customHeight="1">
      <c r="A231" s="75" t="s">
        <v>696</v>
      </c>
      <c r="B231" s="44">
        <v>3380814435319</v>
      </c>
      <c r="C231" s="91" t="s">
        <v>390</v>
      </c>
      <c r="D231" s="92"/>
      <c r="E231" s="45" t="s">
        <v>386</v>
      </c>
      <c r="F231" s="46">
        <v>12.85</v>
      </c>
      <c r="G231" s="47">
        <v>25</v>
      </c>
      <c r="H231" s="46">
        <v>12.85</v>
      </c>
      <c r="I231" s="47">
        <v>25</v>
      </c>
    </row>
    <row r="232" spans="1:9" ht="24.95" customHeight="1">
      <c r="A232" s="75" t="s">
        <v>697</v>
      </c>
      <c r="B232" s="44">
        <v>3380814435418</v>
      </c>
      <c r="C232" s="91" t="s">
        <v>391</v>
      </c>
      <c r="D232" s="92"/>
      <c r="E232" s="45" t="s">
        <v>386</v>
      </c>
      <c r="F232" s="46">
        <v>12.85</v>
      </c>
      <c r="G232" s="47">
        <v>25</v>
      </c>
      <c r="H232" s="46">
        <v>12.85</v>
      </c>
      <c r="I232" s="47">
        <v>25</v>
      </c>
    </row>
    <row r="233" spans="1:9" ht="24.95" customHeight="1">
      <c r="A233" s="75" t="s">
        <v>698</v>
      </c>
      <c r="B233" s="44">
        <v>3380814435517</v>
      </c>
      <c r="C233" s="91" t="s">
        <v>392</v>
      </c>
      <c r="D233" s="92"/>
      <c r="E233" s="45" t="s">
        <v>386</v>
      </c>
      <c r="F233" s="46">
        <v>12.85</v>
      </c>
      <c r="G233" s="47">
        <v>25</v>
      </c>
      <c r="H233" s="46">
        <v>12.85</v>
      </c>
      <c r="I233" s="47">
        <v>25</v>
      </c>
    </row>
    <row r="234" spans="1:9" ht="24.95" customHeight="1">
      <c r="A234" s="75" t="s">
        <v>699</v>
      </c>
      <c r="B234" s="44">
        <v>3380814435616</v>
      </c>
      <c r="C234" s="91" t="s">
        <v>393</v>
      </c>
      <c r="D234" s="92"/>
      <c r="E234" s="45" t="s">
        <v>386</v>
      </c>
      <c r="F234" s="46">
        <v>12.85</v>
      </c>
      <c r="G234" s="47">
        <v>25</v>
      </c>
      <c r="H234" s="46">
        <v>12.85</v>
      </c>
      <c r="I234" s="47">
        <v>25</v>
      </c>
    </row>
    <row r="235" spans="1:9" ht="24.95" customHeight="1">
      <c r="A235" s="75" t="s">
        <v>700</v>
      </c>
      <c r="B235" s="44">
        <v>3380814435715</v>
      </c>
      <c r="C235" s="91" t="s">
        <v>394</v>
      </c>
      <c r="D235" s="92"/>
      <c r="E235" s="45" t="s">
        <v>386</v>
      </c>
      <c r="F235" s="46">
        <v>12.85</v>
      </c>
      <c r="G235" s="47">
        <v>25</v>
      </c>
      <c r="H235" s="46">
        <v>12.85</v>
      </c>
      <c r="I235" s="47">
        <v>25</v>
      </c>
    </row>
    <row r="236" spans="1:9" ht="24.95" customHeight="1">
      <c r="A236" s="75" t="s">
        <v>701</v>
      </c>
      <c r="B236" s="44">
        <v>3380814435814</v>
      </c>
      <c r="C236" s="91" t="s">
        <v>609</v>
      </c>
      <c r="D236" s="92"/>
      <c r="E236" s="45" t="s">
        <v>386</v>
      </c>
      <c r="F236" s="46">
        <v>12.85</v>
      </c>
      <c r="G236" s="47">
        <v>25</v>
      </c>
      <c r="H236" s="46">
        <v>12.85</v>
      </c>
      <c r="I236" s="47">
        <v>25</v>
      </c>
    </row>
    <row r="237" spans="1:9" ht="24.95" customHeight="1">
      <c r="A237" s="75" t="s">
        <v>702</v>
      </c>
      <c r="B237" s="44">
        <v>3380814435913</v>
      </c>
      <c r="C237" s="91" t="s">
        <v>395</v>
      </c>
      <c r="D237" s="92"/>
      <c r="E237" s="45" t="s">
        <v>386</v>
      </c>
      <c r="F237" s="46">
        <v>12.85</v>
      </c>
      <c r="G237" s="47">
        <v>25</v>
      </c>
      <c r="H237" s="46">
        <v>12.85</v>
      </c>
      <c r="I237" s="47">
        <v>25</v>
      </c>
    </row>
    <row r="238" spans="1:9" ht="24.95" customHeight="1">
      <c r="A238" s="75" t="s">
        <v>703</v>
      </c>
      <c r="B238" s="44">
        <v>3380814436019</v>
      </c>
      <c r="C238" s="91" t="s">
        <v>396</v>
      </c>
      <c r="D238" s="92"/>
      <c r="E238" s="45" t="s">
        <v>386</v>
      </c>
      <c r="F238" s="46">
        <v>12.85</v>
      </c>
      <c r="G238" s="47">
        <v>25</v>
      </c>
      <c r="H238" s="46">
        <v>12.85</v>
      </c>
      <c r="I238" s="47">
        <v>25</v>
      </c>
    </row>
    <row r="239" spans="1:9" ht="24.95" customHeight="1">
      <c r="A239" s="75" t="s">
        <v>704</v>
      </c>
      <c r="B239" s="44">
        <v>3380814436118</v>
      </c>
      <c r="C239" s="91" t="s">
        <v>610</v>
      </c>
      <c r="D239" s="92"/>
      <c r="E239" s="45" t="s">
        <v>386</v>
      </c>
      <c r="F239" s="46">
        <v>12.85</v>
      </c>
      <c r="G239" s="47">
        <v>25</v>
      </c>
      <c r="H239" s="46">
        <v>12.85</v>
      </c>
      <c r="I239" s="47">
        <v>25</v>
      </c>
    </row>
    <row r="240" spans="1:9" ht="24.95" customHeight="1">
      <c r="A240" s="43" t="s">
        <v>397</v>
      </c>
      <c r="B240" s="44" t="s">
        <v>398</v>
      </c>
      <c r="C240" s="91" t="s">
        <v>399</v>
      </c>
      <c r="D240" s="92"/>
      <c r="E240" s="45" t="s">
        <v>386</v>
      </c>
      <c r="F240" s="46">
        <v>12.85</v>
      </c>
      <c r="G240" s="47">
        <v>25</v>
      </c>
      <c r="H240" s="46">
        <v>12.85</v>
      </c>
      <c r="I240" s="47">
        <v>25</v>
      </c>
    </row>
    <row r="241" spans="1:9" ht="24.95" customHeight="1">
      <c r="A241" s="75" t="s">
        <v>705</v>
      </c>
      <c r="B241" s="44">
        <v>3380814436811</v>
      </c>
      <c r="C241" s="91" t="s">
        <v>611</v>
      </c>
      <c r="D241" s="92"/>
      <c r="E241" s="45" t="s">
        <v>386</v>
      </c>
      <c r="F241" s="46">
        <v>12.85</v>
      </c>
      <c r="G241" s="47">
        <v>25</v>
      </c>
      <c r="H241" s="46">
        <v>12.85</v>
      </c>
      <c r="I241" s="47">
        <v>25</v>
      </c>
    </row>
    <row r="242" spans="1:9" ht="24.95" customHeight="1">
      <c r="A242" s="43" t="s">
        <v>400</v>
      </c>
      <c r="B242" s="44" t="s">
        <v>401</v>
      </c>
      <c r="C242" s="91" t="s">
        <v>402</v>
      </c>
      <c r="D242" s="92"/>
      <c r="E242" s="45" t="s">
        <v>386</v>
      </c>
      <c r="F242" s="46">
        <v>12.85</v>
      </c>
      <c r="G242" s="47">
        <v>25</v>
      </c>
      <c r="H242" s="46">
        <v>12.85</v>
      </c>
      <c r="I242" s="47">
        <v>25</v>
      </c>
    </row>
    <row r="243" spans="1:9" ht="24.95" customHeight="1">
      <c r="A243" s="75" t="s">
        <v>706</v>
      </c>
      <c r="B243" s="44">
        <v>3380814437016</v>
      </c>
      <c r="C243" s="91" t="s">
        <v>403</v>
      </c>
      <c r="D243" s="92"/>
      <c r="E243" s="45" t="s">
        <v>386</v>
      </c>
      <c r="F243" s="46">
        <v>12.85</v>
      </c>
      <c r="G243" s="47">
        <v>25</v>
      </c>
      <c r="H243" s="46">
        <v>12.85</v>
      </c>
      <c r="I243" s="47">
        <v>25</v>
      </c>
    </row>
    <row r="244" spans="1:9" ht="24.95" customHeight="1">
      <c r="A244" s="75" t="s">
        <v>707</v>
      </c>
      <c r="B244" s="44">
        <v>3380814437115</v>
      </c>
      <c r="C244" s="91" t="s">
        <v>404</v>
      </c>
      <c r="D244" s="92"/>
      <c r="E244" s="45" t="s">
        <v>386</v>
      </c>
      <c r="F244" s="46">
        <v>12.85</v>
      </c>
      <c r="G244" s="47">
        <v>25</v>
      </c>
      <c r="H244" s="46">
        <v>12.85</v>
      </c>
      <c r="I244" s="47">
        <v>25</v>
      </c>
    </row>
    <row r="245" spans="1:9" ht="24.95" customHeight="1">
      <c r="A245" s="43">
        <v>80026984</v>
      </c>
      <c r="B245" s="44">
        <v>3380810156768</v>
      </c>
      <c r="C245" s="91" t="s">
        <v>405</v>
      </c>
      <c r="D245" s="92"/>
      <c r="E245" s="45" t="s">
        <v>386</v>
      </c>
      <c r="F245" s="46">
        <v>12.85</v>
      </c>
      <c r="G245" s="47">
        <v>25</v>
      </c>
      <c r="H245" s="46">
        <v>12.85</v>
      </c>
      <c r="I245" s="47">
        <v>25</v>
      </c>
    </row>
    <row r="246" spans="1:9" s="5" customFormat="1" ht="24.95" customHeight="1">
      <c r="A246" s="43">
        <v>80026985</v>
      </c>
      <c r="B246" s="44">
        <v>3380810156775</v>
      </c>
      <c r="C246" s="91" t="s">
        <v>406</v>
      </c>
      <c r="D246" s="92"/>
      <c r="E246" s="45" t="s">
        <v>386</v>
      </c>
      <c r="F246" s="46">
        <v>12.85</v>
      </c>
      <c r="G246" s="47">
        <v>25</v>
      </c>
      <c r="H246" s="46">
        <v>12.85</v>
      </c>
      <c r="I246" s="47">
        <v>25</v>
      </c>
    </row>
    <row r="247" spans="1:9" ht="24.95" customHeight="1">
      <c r="A247" s="43">
        <v>80026986</v>
      </c>
      <c r="B247" s="44">
        <v>3380810156782</v>
      </c>
      <c r="C247" s="91" t="s">
        <v>407</v>
      </c>
      <c r="D247" s="92"/>
      <c r="E247" s="45" t="s">
        <v>386</v>
      </c>
      <c r="F247" s="46">
        <v>12.85</v>
      </c>
      <c r="G247" s="47">
        <v>25</v>
      </c>
      <c r="H247" s="46">
        <v>12.85</v>
      </c>
      <c r="I247" s="47">
        <v>25</v>
      </c>
    </row>
    <row r="248" spans="1:9" ht="24.95" customHeight="1">
      <c r="A248" s="43">
        <v>80032884</v>
      </c>
      <c r="B248" s="44">
        <v>3380810191455</v>
      </c>
      <c r="C248" s="91" t="s">
        <v>408</v>
      </c>
      <c r="D248" s="92"/>
      <c r="E248" s="45" t="s">
        <v>386</v>
      </c>
      <c r="F248" s="46">
        <v>12.85</v>
      </c>
      <c r="G248" s="47">
        <v>25</v>
      </c>
      <c r="H248" s="46">
        <v>12.85</v>
      </c>
      <c r="I248" s="47">
        <v>25</v>
      </c>
    </row>
    <row r="249" spans="1:9" ht="24.95" customHeight="1">
      <c r="A249" s="43">
        <v>80032926</v>
      </c>
      <c r="B249" s="44">
        <v>3380810191462</v>
      </c>
      <c r="C249" s="91" t="s">
        <v>409</v>
      </c>
      <c r="D249" s="92"/>
      <c r="E249" s="45" t="s">
        <v>386</v>
      </c>
      <c r="F249" s="46">
        <v>12.85</v>
      </c>
      <c r="G249" s="47">
        <v>25</v>
      </c>
      <c r="H249" s="46">
        <v>12.85</v>
      </c>
      <c r="I249" s="47">
        <v>25</v>
      </c>
    </row>
    <row r="250" spans="1:9" ht="24.95" customHeight="1">
      <c r="A250" s="43">
        <v>80032927</v>
      </c>
      <c r="B250" s="44">
        <v>3380810191479</v>
      </c>
      <c r="C250" s="91" t="s">
        <v>410</v>
      </c>
      <c r="D250" s="92"/>
      <c r="E250" s="45" t="s">
        <v>386</v>
      </c>
      <c r="F250" s="46">
        <v>12.85</v>
      </c>
      <c r="G250" s="47">
        <v>25</v>
      </c>
      <c r="H250" s="46">
        <v>12.85</v>
      </c>
      <c r="I250" s="47">
        <v>25</v>
      </c>
    </row>
    <row r="251" spans="1:9" ht="24.95" customHeight="1">
      <c r="A251" s="43">
        <v>80032928</v>
      </c>
      <c r="B251" s="44">
        <v>3380810191486</v>
      </c>
      <c r="C251" s="91" t="s">
        <v>411</v>
      </c>
      <c r="D251" s="92"/>
      <c r="E251" s="45" t="s">
        <v>386</v>
      </c>
      <c r="F251" s="46">
        <v>12.85</v>
      </c>
      <c r="G251" s="47">
        <v>25</v>
      </c>
      <c r="H251" s="46">
        <v>12.85</v>
      </c>
      <c r="I251" s="47">
        <v>25</v>
      </c>
    </row>
    <row r="252" spans="1:9" ht="24.95" customHeight="1">
      <c r="A252" s="43">
        <v>80032929</v>
      </c>
      <c r="B252" s="44">
        <v>3380810191493</v>
      </c>
      <c r="C252" s="91" t="s">
        <v>412</v>
      </c>
      <c r="D252" s="92"/>
      <c r="E252" s="45" t="s">
        <v>386</v>
      </c>
      <c r="F252" s="46">
        <v>12.85</v>
      </c>
      <c r="G252" s="47">
        <v>25</v>
      </c>
      <c r="H252" s="46">
        <v>12.85</v>
      </c>
      <c r="I252" s="47">
        <v>25</v>
      </c>
    </row>
    <row r="253" spans="1:9" ht="24.95" customHeight="1">
      <c r="A253" s="43">
        <v>80044806</v>
      </c>
      <c r="B253" s="44">
        <v>3380810268386</v>
      </c>
      <c r="C253" s="91" t="s">
        <v>413</v>
      </c>
      <c r="D253" s="92"/>
      <c r="E253" s="45" t="s">
        <v>386</v>
      </c>
      <c r="F253" s="46">
        <v>12.85</v>
      </c>
      <c r="G253" s="47">
        <v>25</v>
      </c>
      <c r="H253" s="46">
        <v>12.85</v>
      </c>
      <c r="I253" s="47">
        <v>25</v>
      </c>
    </row>
    <row r="254" spans="1:9" ht="40.35" customHeight="1">
      <c r="A254" s="111" t="s">
        <v>414</v>
      </c>
      <c r="B254" s="112"/>
      <c r="C254" s="112"/>
      <c r="D254" s="112"/>
      <c r="E254" s="112"/>
      <c r="F254" s="112"/>
      <c r="G254" s="112"/>
      <c r="H254" s="112"/>
      <c r="I254" s="157"/>
    </row>
    <row r="255" spans="1:9" ht="24.95" customHeight="1">
      <c r="A255" s="43">
        <v>80005120</v>
      </c>
      <c r="B255" s="44">
        <v>3380810024326</v>
      </c>
      <c r="C255" s="91" t="s">
        <v>415</v>
      </c>
      <c r="D255" s="92"/>
      <c r="E255" s="45" t="s">
        <v>386</v>
      </c>
      <c r="F255" s="46">
        <v>12.85</v>
      </c>
      <c r="G255" s="47">
        <v>25</v>
      </c>
      <c r="H255" s="46">
        <v>12.85</v>
      </c>
      <c r="I255" s="47">
        <v>25</v>
      </c>
    </row>
    <row r="256" spans="1:9" ht="24.95" customHeight="1">
      <c r="A256" s="43">
        <v>80005133</v>
      </c>
      <c r="B256" s="44">
        <v>3380810024333</v>
      </c>
      <c r="C256" s="91" t="s">
        <v>612</v>
      </c>
      <c r="D256" s="92"/>
      <c r="E256" s="45" t="s">
        <v>386</v>
      </c>
      <c r="F256" s="46">
        <v>12.85</v>
      </c>
      <c r="G256" s="47">
        <v>25</v>
      </c>
      <c r="H256" s="46">
        <v>12.85</v>
      </c>
      <c r="I256" s="47">
        <v>25</v>
      </c>
    </row>
    <row r="257" spans="1:9" ht="24.95" customHeight="1">
      <c r="A257" s="43">
        <v>80005138</v>
      </c>
      <c r="B257" s="44">
        <v>3380810024371</v>
      </c>
      <c r="C257" s="91" t="s">
        <v>613</v>
      </c>
      <c r="D257" s="92"/>
      <c r="E257" s="45" t="s">
        <v>386</v>
      </c>
      <c r="F257" s="46">
        <v>12.85</v>
      </c>
      <c r="G257" s="47">
        <v>25</v>
      </c>
      <c r="H257" s="46">
        <v>12.85</v>
      </c>
      <c r="I257" s="47">
        <v>25</v>
      </c>
    </row>
    <row r="258" spans="1:9" ht="24.95" customHeight="1">
      <c r="A258" s="43">
        <v>80005139</v>
      </c>
      <c r="B258" s="44">
        <v>3380810024388</v>
      </c>
      <c r="C258" s="91" t="s">
        <v>614</v>
      </c>
      <c r="D258" s="92"/>
      <c r="E258" s="45" t="s">
        <v>386</v>
      </c>
      <c r="F258" s="46">
        <v>12.85</v>
      </c>
      <c r="G258" s="47">
        <v>25</v>
      </c>
      <c r="H258" s="46">
        <v>12.85</v>
      </c>
      <c r="I258" s="47">
        <v>25</v>
      </c>
    </row>
    <row r="259" spans="1:9" ht="24.95" customHeight="1">
      <c r="A259" s="43">
        <v>80041998</v>
      </c>
      <c r="B259" s="44">
        <v>3380810250473</v>
      </c>
      <c r="C259" s="91" t="s">
        <v>416</v>
      </c>
      <c r="D259" s="92"/>
      <c r="E259" s="45" t="s">
        <v>386</v>
      </c>
      <c r="F259" s="46">
        <v>12.85</v>
      </c>
      <c r="G259" s="47">
        <v>25</v>
      </c>
      <c r="H259" s="46">
        <v>12.85</v>
      </c>
      <c r="I259" s="47">
        <v>25</v>
      </c>
    </row>
    <row r="260" spans="1:9" ht="24.95" customHeight="1">
      <c r="A260" s="43">
        <v>80022284</v>
      </c>
      <c r="B260" s="44">
        <v>3380810129052</v>
      </c>
      <c r="C260" s="91" t="s">
        <v>615</v>
      </c>
      <c r="D260" s="92"/>
      <c r="E260" s="45" t="s">
        <v>386</v>
      </c>
      <c r="F260" s="46">
        <v>12.85</v>
      </c>
      <c r="G260" s="47">
        <v>25</v>
      </c>
      <c r="H260" s="46">
        <v>12.85</v>
      </c>
      <c r="I260" s="47">
        <v>25</v>
      </c>
    </row>
    <row r="261" spans="1:9" ht="24.95" customHeight="1">
      <c r="A261" s="43">
        <v>80022288</v>
      </c>
      <c r="B261" s="44">
        <v>3380810129076</v>
      </c>
      <c r="C261" s="91" t="s">
        <v>417</v>
      </c>
      <c r="D261" s="92"/>
      <c r="E261" s="45" t="s">
        <v>386</v>
      </c>
      <c r="F261" s="46">
        <v>12.85</v>
      </c>
      <c r="G261" s="47">
        <v>25</v>
      </c>
      <c r="H261" s="46">
        <v>12.85</v>
      </c>
      <c r="I261" s="47">
        <v>25</v>
      </c>
    </row>
    <row r="262" spans="1:9" ht="24.95" customHeight="1">
      <c r="A262" s="43">
        <v>80032937</v>
      </c>
      <c r="B262" s="44">
        <v>3380810191585</v>
      </c>
      <c r="C262" s="91" t="s">
        <v>418</v>
      </c>
      <c r="D262" s="92"/>
      <c r="E262" s="45" t="s">
        <v>386</v>
      </c>
      <c r="F262" s="46">
        <v>12.85</v>
      </c>
      <c r="G262" s="47">
        <v>25</v>
      </c>
      <c r="H262" s="46">
        <v>12.85</v>
      </c>
      <c r="I262" s="47">
        <v>25</v>
      </c>
    </row>
    <row r="263" spans="1:9" s="5" customFormat="1" ht="24.95" customHeight="1">
      <c r="A263" s="43">
        <v>80032930</v>
      </c>
      <c r="B263" s="44">
        <v>3380810191516</v>
      </c>
      <c r="C263" s="91" t="s">
        <v>419</v>
      </c>
      <c r="D263" s="92"/>
      <c r="E263" s="45" t="s">
        <v>386</v>
      </c>
      <c r="F263" s="46">
        <v>12.85</v>
      </c>
      <c r="G263" s="47">
        <v>25</v>
      </c>
      <c r="H263" s="46">
        <v>12.85</v>
      </c>
      <c r="I263" s="47">
        <v>25</v>
      </c>
    </row>
    <row r="264" spans="1:9" ht="24.95" customHeight="1">
      <c r="A264" s="43">
        <v>80032932</v>
      </c>
      <c r="B264" s="44">
        <v>3380810191530</v>
      </c>
      <c r="C264" s="91" t="s">
        <v>420</v>
      </c>
      <c r="D264" s="92"/>
      <c r="E264" s="45" t="s">
        <v>386</v>
      </c>
      <c r="F264" s="46">
        <v>12.85</v>
      </c>
      <c r="G264" s="47">
        <v>25</v>
      </c>
      <c r="H264" s="46">
        <v>12.85</v>
      </c>
      <c r="I264" s="47">
        <v>25</v>
      </c>
    </row>
    <row r="265" spans="1:9" ht="24.95" customHeight="1">
      <c r="A265" s="43">
        <v>80032931</v>
      </c>
      <c r="B265" s="44">
        <v>3380810191523</v>
      </c>
      <c r="C265" s="91" t="s">
        <v>421</v>
      </c>
      <c r="D265" s="92"/>
      <c r="E265" s="45" t="s">
        <v>386</v>
      </c>
      <c r="F265" s="46">
        <v>12.85</v>
      </c>
      <c r="G265" s="47">
        <v>25</v>
      </c>
      <c r="H265" s="46">
        <v>12.85</v>
      </c>
      <c r="I265" s="47">
        <v>25</v>
      </c>
    </row>
    <row r="266" spans="1:9" ht="24.95" customHeight="1">
      <c r="A266" s="43">
        <v>80032933</v>
      </c>
      <c r="B266" s="44">
        <v>3380810191547</v>
      </c>
      <c r="C266" s="91" t="s">
        <v>422</v>
      </c>
      <c r="D266" s="92"/>
      <c r="E266" s="45" t="s">
        <v>386</v>
      </c>
      <c r="F266" s="46">
        <v>12.85</v>
      </c>
      <c r="G266" s="47">
        <v>25</v>
      </c>
      <c r="H266" s="46">
        <v>12.85</v>
      </c>
      <c r="I266" s="47">
        <v>25</v>
      </c>
    </row>
    <row r="267" spans="1:9" ht="24.95" customHeight="1">
      <c r="A267" s="43">
        <v>80032935</v>
      </c>
      <c r="B267" s="44">
        <v>3380810191561</v>
      </c>
      <c r="C267" s="91" t="s">
        <v>423</v>
      </c>
      <c r="D267" s="92"/>
      <c r="E267" s="45" t="s">
        <v>386</v>
      </c>
      <c r="F267" s="46">
        <v>12.85</v>
      </c>
      <c r="G267" s="47">
        <v>25</v>
      </c>
      <c r="H267" s="46">
        <v>12.85</v>
      </c>
      <c r="I267" s="47">
        <v>25</v>
      </c>
    </row>
    <row r="268" spans="1:9" ht="24.95" customHeight="1">
      <c r="A268" s="43">
        <v>80032934</v>
      </c>
      <c r="B268" s="44">
        <v>3380810191554</v>
      </c>
      <c r="C268" s="91" t="s">
        <v>424</v>
      </c>
      <c r="D268" s="92"/>
      <c r="E268" s="45" t="s">
        <v>386</v>
      </c>
      <c r="F268" s="46">
        <v>12.85</v>
      </c>
      <c r="G268" s="47">
        <v>25</v>
      </c>
      <c r="H268" s="46">
        <v>12.85</v>
      </c>
      <c r="I268" s="47">
        <v>25</v>
      </c>
    </row>
    <row r="269" spans="1:9" ht="24.95" customHeight="1">
      <c r="A269" s="43">
        <v>80032936</v>
      </c>
      <c r="B269" s="44">
        <v>3380810191578</v>
      </c>
      <c r="C269" s="91" t="s">
        <v>425</v>
      </c>
      <c r="D269" s="92"/>
      <c r="E269" s="45" t="s">
        <v>386</v>
      </c>
      <c r="F269" s="46">
        <v>12.85</v>
      </c>
      <c r="G269" s="47">
        <v>25</v>
      </c>
      <c r="H269" s="46">
        <v>12.85</v>
      </c>
      <c r="I269" s="47">
        <v>25</v>
      </c>
    </row>
    <row r="270" spans="1:9" ht="24.95" customHeight="1">
      <c r="A270" s="43">
        <v>80044808</v>
      </c>
      <c r="B270" s="44">
        <v>3380810268430</v>
      </c>
      <c r="C270" s="91" t="s">
        <v>426</v>
      </c>
      <c r="D270" s="92"/>
      <c r="E270" s="45" t="s">
        <v>386</v>
      </c>
      <c r="F270" s="46">
        <v>12.85</v>
      </c>
      <c r="G270" s="47">
        <v>25</v>
      </c>
      <c r="H270" s="46">
        <v>12.85</v>
      </c>
      <c r="I270" s="47">
        <v>25</v>
      </c>
    </row>
    <row r="271" spans="1:9" ht="40.35" customHeight="1">
      <c r="A271" s="97" t="s">
        <v>427</v>
      </c>
      <c r="B271" s="98"/>
      <c r="C271" s="98"/>
      <c r="D271" s="98"/>
      <c r="E271" s="98"/>
      <c r="F271" s="98"/>
      <c r="G271" s="98"/>
      <c r="H271" s="98"/>
      <c r="I271" s="156"/>
    </row>
    <row r="272" spans="1:9" ht="24.95" customHeight="1">
      <c r="A272" s="43">
        <v>80032878</v>
      </c>
      <c r="B272" s="44">
        <v>3380810191394</v>
      </c>
      <c r="C272" s="91" t="s">
        <v>428</v>
      </c>
      <c r="D272" s="92"/>
      <c r="E272" s="45" t="s">
        <v>386</v>
      </c>
      <c r="F272" s="46">
        <v>12.85</v>
      </c>
      <c r="G272" s="47">
        <v>25</v>
      </c>
      <c r="H272" s="46">
        <v>12.85</v>
      </c>
      <c r="I272" s="47">
        <v>25</v>
      </c>
    </row>
    <row r="273" spans="1:9" ht="24.95" customHeight="1">
      <c r="A273" s="43">
        <v>80032877</v>
      </c>
      <c r="B273" s="44">
        <v>3380810191387</v>
      </c>
      <c r="C273" s="91" t="s">
        <v>429</v>
      </c>
      <c r="D273" s="92"/>
      <c r="E273" s="45" t="s">
        <v>386</v>
      </c>
      <c r="F273" s="46">
        <v>12.85</v>
      </c>
      <c r="G273" s="47">
        <v>25</v>
      </c>
      <c r="H273" s="46">
        <v>12.85</v>
      </c>
      <c r="I273" s="47">
        <v>25</v>
      </c>
    </row>
    <row r="274" spans="1:9" ht="24.95" customHeight="1">
      <c r="A274" s="43">
        <v>80032872</v>
      </c>
      <c r="B274" s="44">
        <v>3380810191356</v>
      </c>
      <c r="C274" s="91" t="s">
        <v>430</v>
      </c>
      <c r="D274" s="92"/>
      <c r="E274" s="45" t="s">
        <v>386</v>
      </c>
      <c r="F274" s="46">
        <v>12.85</v>
      </c>
      <c r="G274" s="47">
        <v>25</v>
      </c>
      <c r="H274" s="46">
        <v>12.85</v>
      </c>
      <c r="I274" s="47">
        <v>25</v>
      </c>
    </row>
    <row r="275" spans="1:9" s="5" customFormat="1" ht="24.95" customHeight="1">
      <c r="A275" s="43">
        <v>80032876</v>
      </c>
      <c r="B275" s="44">
        <v>3380810191370</v>
      </c>
      <c r="C275" s="91" t="s">
        <v>431</v>
      </c>
      <c r="D275" s="92"/>
      <c r="E275" s="45" t="s">
        <v>386</v>
      </c>
      <c r="F275" s="46">
        <v>12.85</v>
      </c>
      <c r="G275" s="47">
        <v>25</v>
      </c>
      <c r="H275" s="46">
        <v>12.85</v>
      </c>
      <c r="I275" s="47">
        <v>25</v>
      </c>
    </row>
    <row r="276" spans="1:9" ht="24.95" customHeight="1">
      <c r="A276" s="43">
        <v>80032875</v>
      </c>
      <c r="B276" s="44">
        <v>3380810191363</v>
      </c>
      <c r="C276" s="91" t="s">
        <v>432</v>
      </c>
      <c r="D276" s="92"/>
      <c r="E276" s="45" t="s">
        <v>386</v>
      </c>
      <c r="F276" s="46">
        <v>12.85</v>
      </c>
      <c r="G276" s="47">
        <v>25</v>
      </c>
      <c r="H276" s="46">
        <v>12.85</v>
      </c>
      <c r="I276" s="47">
        <v>25</v>
      </c>
    </row>
    <row r="277" spans="1:9" ht="24.95" customHeight="1">
      <c r="A277" s="43">
        <v>80032879</v>
      </c>
      <c r="B277" s="44">
        <v>3380810191400</v>
      </c>
      <c r="C277" s="91" t="s">
        <v>433</v>
      </c>
      <c r="D277" s="92"/>
      <c r="E277" s="45" t="s">
        <v>386</v>
      </c>
      <c r="F277" s="46">
        <v>12.85</v>
      </c>
      <c r="G277" s="47">
        <v>25</v>
      </c>
      <c r="H277" s="46">
        <v>12.85</v>
      </c>
      <c r="I277" s="47">
        <v>25</v>
      </c>
    </row>
    <row r="278" spans="1:9" ht="24.95" customHeight="1">
      <c r="A278" s="43">
        <v>80032880</v>
      </c>
      <c r="B278" s="44">
        <v>3380810191417</v>
      </c>
      <c r="C278" s="91" t="s">
        <v>434</v>
      </c>
      <c r="D278" s="92"/>
      <c r="E278" s="45" t="s">
        <v>386</v>
      </c>
      <c r="F278" s="46">
        <v>12.85</v>
      </c>
      <c r="G278" s="47">
        <v>25</v>
      </c>
      <c r="H278" s="46">
        <v>12.85</v>
      </c>
      <c r="I278" s="47">
        <v>25</v>
      </c>
    </row>
    <row r="279" spans="1:9" ht="24.95" customHeight="1">
      <c r="A279" s="43">
        <v>80032881</v>
      </c>
      <c r="B279" s="44">
        <v>3380810191424</v>
      </c>
      <c r="C279" s="91" t="s">
        <v>435</v>
      </c>
      <c r="D279" s="92"/>
      <c r="E279" s="45" t="s">
        <v>386</v>
      </c>
      <c r="F279" s="46">
        <v>12.85</v>
      </c>
      <c r="G279" s="47">
        <v>25</v>
      </c>
      <c r="H279" s="46">
        <v>12.85</v>
      </c>
      <c r="I279" s="47">
        <v>25</v>
      </c>
    </row>
    <row r="280" spans="1:9" ht="24.95" customHeight="1">
      <c r="A280" s="43">
        <v>80032882</v>
      </c>
      <c r="B280" s="44">
        <v>3380810191431</v>
      </c>
      <c r="C280" s="91" t="s">
        <v>436</v>
      </c>
      <c r="D280" s="92"/>
      <c r="E280" s="45" t="s">
        <v>386</v>
      </c>
      <c r="F280" s="46">
        <v>12.85</v>
      </c>
      <c r="G280" s="47">
        <v>25</v>
      </c>
      <c r="H280" s="46">
        <v>12.85</v>
      </c>
      <c r="I280" s="47">
        <v>25</v>
      </c>
    </row>
    <row r="281" spans="1:9" ht="24.95" customHeight="1">
      <c r="A281" s="43">
        <v>80032883</v>
      </c>
      <c r="B281" s="44">
        <v>3380810191448</v>
      </c>
      <c r="C281" s="91" t="s">
        <v>437</v>
      </c>
      <c r="D281" s="92"/>
      <c r="E281" s="45" t="s">
        <v>386</v>
      </c>
      <c r="F281" s="46">
        <v>12.85</v>
      </c>
      <c r="G281" s="47">
        <v>25</v>
      </c>
      <c r="H281" s="46">
        <v>12.85</v>
      </c>
      <c r="I281" s="47">
        <v>25</v>
      </c>
    </row>
    <row r="282" spans="1:9" ht="24.95" customHeight="1">
      <c r="A282" s="43">
        <v>80044807</v>
      </c>
      <c r="B282" s="44">
        <v>3380810268423</v>
      </c>
      <c r="C282" s="91" t="s">
        <v>438</v>
      </c>
      <c r="D282" s="92"/>
      <c r="E282" s="45" t="s">
        <v>386</v>
      </c>
      <c r="F282" s="46">
        <v>12.85</v>
      </c>
      <c r="G282" s="47">
        <v>25</v>
      </c>
      <c r="H282" s="46">
        <v>12.85</v>
      </c>
      <c r="I282" s="47">
        <v>25</v>
      </c>
    </row>
    <row r="283" spans="1:9" ht="40.35" customHeight="1">
      <c r="A283" s="97" t="s">
        <v>439</v>
      </c>
      <c r="B283" s="98"/>
      <c r="C283" s="98"/>
      <c r="D283" s="98"/>
      <c r="E283" s="98"/>
      <c r="F283" s="98"/>
      <c r="G283" s="98"/>
      <c r="H283" s="98"/>
      <c r="I283" s="156"/>
    </row>
    <row r="284" spans="1:9" ht="24.95" customHeight="1">
      <c r="A284" s="43">
        <v>80044797</v>
      </c>
      <c r="B284" s="44">
        <v>3380810268263</v>
      </c>
      <c r="C284" s="91" t="s">
        <v>440</v>
      </c>
      <c r="D284" s="92"/>
      <c r="E284" s="45" t="s">
        <v>441</v>
      </c>
      <c r="F284" s="46">
        <v>12.85</v>
      </c>
      <c r="G284" s="47">
        <v>25</v>
      </c>
      <c r="H284" s="46">
        <v>12.85</v>
      </c>
      <c r="I284" s="47">
        <v>25</v>
      </c>
    </row>
    <row r="285" spans="1:9" ht="24.95" customHeight="1">
      <c r="A285" s="43">
        <v>80044798</v>
      </c>
      <c r="B285" s="44">
        <v>3380810268270</v>
      </c>
      <c r="C285" s="91" t="s">
        <v>442</v>
      </c>
      <c r="D285" s="92"/>
      <c r="E285" s="45" t="s">
        <v>441</v>
      </c>
      <c r="F285" s="46">
        <v>12.85</v>
      </c>
      <c r="G285" s="47">
        <v>25</v>
      </c>
      <c r="H285" s="46">
        <v>12.85</v>
      </c>
      <c r="I285" s="47">
        <v>25</v>
      </c>
    </row>
    <row r="286" spans="1:9" ht="24.95" customHeight="1">
      <c r="A286" s="43">
        <v>80044799</v>
      </c>
      <c r="B286" s="44">
        <v>3380810268287</v>
      </c>
      <c r="C286" s="91" t="s">
        <v>443</v>
      </c>
      <c r="D286" s="92"/>
      <c r="E286" s="45" t="s">
        <v>441</v>
      </c>
      <c r="F286" s="46">
        <v>12.85</v>
      </c>
      <c r="G286" s="47">
        <v>25</v>
      </c>
      <c r="H286" s="46">
        <v>12.85</v>
      </c>
      <c r="I286" s="47">
        <v>25</v>
      </c>
    </row>
    <row r="287" spans="1:9" ht="24.95" customHeight="1">
      <c r="A287" s="43">
        <v>80044800</v>
      </c>
      <c r="B287" s="44">
        <v>3380810268324</v>
      </c>
      <c r="C287" s="91" t="s">
        <v>444</v>
      </c>
      <c r="D287" s="92"/>
      <c r="E287" s="45" t="s">
        <v>441</v>
      </c>
      <c r="F287" s="46">
        <v>12.85</v>
      </c>
      <c r="G287" s="47">
        <v>25</v>
      </c>
      <c r="H287" s="46">
        <v>12.85</v>
      </c>
      <c r="I287" s="47">
        <v>25</v>
      </c>
    </row>
    <row r="288" spans="1:9" ht="24.95" customHeight="1">
      <c r="A288" s="43">
        <v>80044801</v>
      </c>
      <c r="B288" s="44">
        <v>3380810268331</v>
      </c>
      <c r="C288" s="91" t="s">
        <v>445</v>
      </c>
      <c r="D288" s="92"/>
      <c r="E288" s="45" t="s">
        <v>441</v>
      </c>
      <c r="F288" s="46">
        <v>12.85</v>
      </c>
      <c r="G288" s="47">
        <v>25</v>
      </c>
      <c r="H288" s="46">
        <v>12.85</v>
      </c>
      <c r="I288" s="47">
        <v>25</v>
      </c>
    </row>
    <row r="289" spans="1:9" ht="24.95" customHeight="1">
      <c r="A289" s="43">
        <v>80044802</v>
      </c>
      <c r="B289" s="44">
        <v>3380810268348</v>
      </c>
      <c r="C289" s="91" t="s">
        <v>446</v>
      </c>
      <c r="D289" s="92"/>
      <c r="E289" s="45" t="s">
        <v>441</v>
      </c>
      <c r="F289" s="46">
        <v>12.85</v>
      </c>
      <c r="G289" s="47">
        <v>25</v>
      </c>
      <c r="H289" s="46">
        <v>12.85</v>
      </c>
      <c r="I289" s="47">
        <v>25</v>
      </c>
    </row>
    <row r="290" spans="1:9" ht="24.95" customHeight="1">
      <c r="A290" s="43">
        <v>80044803</v>
      </c>
      <c r="B290" s="44">
        <v>3380810268355</v>
      </c>
      <c r="C290" s="91" t="s">
        <v>447</v>
      </c>
      <c r="D290" s="92"/>
      <c r="E290" s="45" t="s">
        <v>441</v>
      </c>
      <c r="F290" s="46">
        <v>12.85</v>
      </c>
      <c r="G290" s="47">
        <v>25</v>
      </c>
      <c r="H290" s="46">
        <v>12.85</v>
      </c>
      <c r="I290" s="47">
        <v>25</v>
      </c>
    </row>
    <row r="291" spans="1:9" ht="24.95" customHeight="1">
      <c r="A291" s="43">
        <v>80044804</v>
      </c>
      <c r="B291" s="44">
        <v>3380810268362</v>
      </c>
      <c r="C291" s="91" t="s">
        <v>448</v>
      </c>
      <c r="D291" s="92"/>
      <c r="E291" s="45" t="s">
        <v>441</v>
      </c>
      <c r="F291" s="46">
        <v>12.85</v>
      </c>
      <c r="G291" s="47">
        <v>25</v>
      </c>
      <c r="H291" s="46">
        <v>12.85</v>
      </c>
      <c r="I291" s="47">
        <v>25</v>
      </c>
    </row>
    <row r="292" spans="1:9" ht="40.35" customHeight="1">
      <c r="A292" s="97" t="s">
        <v>449</v>
      </c>
      <c r="B292" s="98"/>
      <c r="C292" s="98"/>
      <c r="D292" s="98"/>
      <c r="E292" s="98"/>
      <c r="F292" s="98"/>
      <c r="G292" s="98"/>
      <c r="H292" s="98"/>
      <c r="I292" s="156"/>
    </row>
    <row r="293" spans="1:9" ht="24.95" customHeight="1">
      <c r="A293" s="43">
        <v>80018074</v>
      </c>
      <c r="B293" s="44">
        <v>3380810105124</v>
      </c>
      <c r="C293" s="91" t="s">
        <v>450</v>
      </c>
      <c r="D293" s="92"/>
      <c r="E293" s="45" t="s">
        <v>107</v>
      </c>
      <c r="F293" s="46">
        <v>11.82</v>
      </c>
      <c r="G293" s="47">
        <v>23</v>
      </c>
      <c r="H293" s="46">
        <v>11.82</v>
      </c>
      <c r="I293" s="47">
        <v>23</v>
      </c>
    </row>
    <row r="294" spans="1:9" ht="24.95" customHeight="1">
      <c r="A294" s="43">
        <v>80018075</v>
      </c>
      <c r="B294" s="44">
        <v>3380810105131</v>
      </c>
      <c r="C294" s="91" t="s">
        <v>451</v>
      </c>
      <c r="D294" s="92"/>
      <c r="E294" s="45" t="s">
        <v>107</v>
      </c>
      <c r="F294" s="46">
        <v>11.82</v>
      </c>
      <c r="G294" s="47">
        <v>23</v>
      </c>
      <c r="H294" s="46">
        <v>11.82</v>
      </c>
      <c r="I294" s="47">
        <v>23</v>
      </c>
    </row>
    <row r="295" spans="1:9" ht="24.95" customHeight="1">
      <c r="A295" s="43">
        <v>80018076</v>
      </c>
      <c r="B295" s="44">
        <v>3380810105148</v>
      </c>
      <c r="C295" s="91" t="s">
        <v>452</v>
      </c>
      <c r="D295" s="92"/>
      <c r="E295" s="45" t="s">
        <v>107</v>
      </c>
      <c r="F295" s="46">
        <v>11.82</v>
      </c>
      <c r="G295" s="47">
        <v>23</v>
      </c>
      <c r="H295" s="46">
        <v>11.82</v>
      </c>
      <c r="I295" s="47">
        <v>23</v>
      </c>
    </row>
    <row r="296" spans="1:9" ht="24.95" customHeight="1">
      <c r="A296" s="43">
        <v>80036536</v>
      </c>
      <c r="B296" s="44">
        <v>3380810213959</v>
      </c>
      <c r="C296" s="91" t="s">
        <v>453</v>
      </c>
      <c r="D296" s="92"/>
      <c r="E296" s="45" t="s">
        <v>107</v>
      </c>
      <c r="F296" s="46">
        <v>11.82</v>
      </c>
      <c r="G296" s="47">
        <v>23</v>
      </c>
      <c r="H296" s="46">
        <v>11.82</v>
      </c>
      <c r="I296" s="47">
        <v>23</v>
      </c>
    </row>
    <row r="297" spans="1:9" ht="24.95" customHeight="1">
      <c r="A297" s="43">
        <v>80046513</v>
      </c>
      <c r="B297" s="44">
        <v>3380810279191</v>
      </c>
      <c r="C297" s="91" t="s">
        <v>657</v>
      </c>
      <c r="D297" s="92"/>
      <c r="E297" s="45" t="s">
        <v>107</v>
      </c>
      <c r="F297" s="46">
        <v>11.82</v>
      </c>
      <c r="G297" s="47">
        <v>23</v>
      </c>
      <c r="H297" s="46">
        <v>11.82</v>
      </c>
      <c r="I297" s="47">
        <v>23</v>
      </c>
    </row>
    <row r="298" spans="1:9" ht="40.35" customHeight="1">
      <c r="A298" s="97" t="s">
        <v>454</v>
      </c>
      <c r="B298" s="98"/>
      <c r="C298" s="98"/>
      <c r="D298" s="98"/>
      <c r="E298" s="98"/>
      <c r="F298" s="98"/>
      <c r="G298" s="98"/>
      <c r="H298" s="98"/>
      <c r="I298" s="156"/>
    </row>
    <row r="299" spans="1:9" ht="24.95" customHeight="1">
      <c r="A299" s="75" t="s">
        <v>708</v>
      </c>
      <c r="B299" s="44">
        <v>3380814422517</v>
      </c>
      <c r="C299" s="91" t="s">
        <v>455</v>
      </c>
      <c r="D299" s="92"/>
      <c r="E299" s="45" t="s">
        <v>295</v>
      </c>
      <c r="F299" s="46">
        <v>9.76</v>
      </c>
      <c r="G299" s="47">
        <v>19</v>
      </c>
      <c r="H299" s="46">
        <v>9.76</v>
      </c>
      <c r="I299" s="47">
        <v>19</v>
      </c>
    </row>
    <row r="300" spans="1:9" ht="24.95" customHeight="1">
      <c r="A300" s="75" t="s">
        <v>709</v>
      </c>
      <c r="B300" s="44">
        <v>3380814422616</v>
      </c>
      <c r="C300" s="91" t="s">
        <v>456</v>
      </c>
      <c r="D300" s="92"/>
      <c r="E300" s="45" t="s">
        <v>295</v>
      </c>
      <c r="F300" s="46">
        <v>9.76</v>
      </c>
      <c r="G300" s="47">
        <v>19</v>
      </c>
      <c r="H300" s="46">
        <v>9.76</v>
      </c>
      <c r="I300" s="47">
        <v>19</v>
      </c>
    </row>
    <row r="301" spans="1:9" ht="24.95" customHeight="1">
      <c r="A301" s="43">
        <v>80026987</v>
      </c>
      <c r="B301" s="44">
        <v>3380810156799</v>
      </c>
      <c r="C301" s="91" t="s">
        <v>457</v>
      </c>
      <c r="D301" s="92"/>
      <c r="E301" s="45" t="s">
        <v>295</v>
      </c>
      <c r="F301" s="46">
        <v>9.76</v>
      </c>
      <c r="G301" s="47">
        <v>19</v>
      </c>
      <c r="H301" s="46">
        <v>9.76</v>
      </c>
      <c r="I301" s="47">
        <v>19</v>
      </c>
    </row>
    <row r="302" spans="1:9" ht="24.95" customHeight="1">
      <c r="A302" s="43">
        <v>80026988</v>
      </c>
      <c r="B302" s="44">
        <v>3380810156805</v>
      </c>
      <c r="C302" s="91" t="s">
        <v>458</v>
      </c>
      <c r="D302" s="92"/>
      <c r="E302" s="45" t="s">
        <v>295</v>
      </c>
      <c r="F302" s="46">
        <v>9.76</v>
      </c>
      <c r="G302" s="47">
        <v>19</v>
      </c>
      <c r="H302" s="46">
        <v>9.76</v>
      </c>
      <c r="I302" s="47">
        <v>19</v>
      </c>
    </row>
    <row r="303" spans="1:9" ht="40.35" customHeight="1">
      <c r="A303" s="93" t="s">
        <v>459</v>
      </c>
      <c r="B303" s="94"/>
      <c r="C303" s="94"/>
      <c r="D303" s="94"/>
      <c r="E303" s="94"/>
      <c r="F303" s="94"/>
      <c r="G303" s="94"/>
      <c r="H303" s="94"/>
      <c r="I303" s="148"/>
    </row>
    <row r="304" spans="1:9" ht="24.95" customHeight="1">
      <c r="A304" s="43">
        <v>80038814</v>
      </c>
      <c r="B304" s="44">
        <v>3380810228762</v>
      </c>
      <c r="C304" s="91" t="s">
        <v>460</v>
      </c>
      <c r="D304" s="92"/>
      <c r="E304" s="45"/>
      <c r="F304" s="46">
        <v>15.42</v>
      </c>
      <c r="G304" s="47">
        <v>30</v>
      </c>
      <c r="H304" s="46">
        <v>15.42</v>
      </c>
      <c r="I304" s="47">
        <v>30</v>
      </c>
    </row>
    <row r="305" spans="1:9" ht="35.1" customHeight="1">
      <c r="A305" s="43">
        <v>80038815</v>
      </c>
      <c r="B305" s="44">
        <v>3380810228779</v>
      </c>
      <c r="C305" s="91" t="s">
        <v>461</v>
      </c>
      <c r="D305" s="92"/>
      <c r="E305" s="45"/>
      <c r="F305" s="46">
        <v>14.39</v>
      </c>
      <c r="G305" s="47">
        <v>28</v>
      </c>
      <c r="H305" s="46">
        <v>14.39</v>
      </c>
      <c r="I305" s="47">
        <v>28</v>
      </c>
    </row>
    <row r="306" spans="1:9" ht="35.1" customHeight="1">
      <c r="A306" s="43">
        <v>80038816</v>
      </c>
      <c r="B306" s="44">
        <v>3380810228786</v>
      </c>
      <c r="C306" s="91" t="s">
        <v>616</v>
      </c>
      <c r="D306" s="92"/>
      <c r="E306" s="45"/>
      <c r="F306" s="46">
        <v>14.39</v>
      </c>
      <c r="G306" s="47">
        <v>28</v>
      </c>
      <c r="H306" s="46">
        <v>14.39</v>
      </c>
      <c r="I306" s="47">
        <v>28</v>
      </c>
    </row>
    <row r="307" spans="1:9" ht="24.95" customHeight="1">
      <c r="A307" s="43">
        <v>80038817</v>
      </c>
      <c r="B307" s="44">
        <v>3380810228793</v>
      </c>
      <c r="C307" s="91" t="s">
        <v>646</v>
      </c>
      <c r="D307" s="92"/>
      <c r="E307" s="45"/>
      <c r="F307" s="46">
        <v>14.39</v>
      </c>
      <c r="G307" s="47">
        <v>28</v>
      </c>
      <c r="H307" s="46">
        <v>14.39</v>
      </c>
      <c r="I307" s="47">
        <v>28</v>
      </c>
    </row>
    <row r="308" spans="1:9" ht="35.1" customHeight="1">
      <c r="A308" s="43">
        <v>80038818</v>
      </c>
      <c r="B308" s="44">
        <v>3380810228816</v>
      </c>
      <c r="C308" s="91" t="s">
        <v>462</v>
      </c>
      <c r="D308" s="92"/>
      <c r="E308" s="45"/>
      <c r="F308" s="46">
        <v>11.82</v>
      </c>
      <c r="G308" s="47">
        <v>23</v>
      </c>
      <c r="H308" s="46">
        <v>11.82</v>
      </c>
      <c r="I308" s="47">
        <v>23</v>
      </c>
    </row>
    <row r="309" spans="1:9" ht="35.1" customHeight="1">
      <c r="A309" s="43">
        <v>80038819</v>
      </c>
      <c r="B309" s="44">
        <v>3380810228809</v>
      </c>
      <c r="C309" s="91" t="s">
        <v>647</v>
      </c>
      <c r="D309" s="92"/>
      <c r="E309" s="45"/>
      <c r="F309" s="46">
        <v>11.82</v>
      </c>
      <c r="G309" s="47">
        <v>23</v>
      </c>
      <c r="H309" s="46">
        <v>11.82</v>
      </c>
      <c r="I309" s="47">
        <v>23</v>
      </c>
    </row>
    <row r="310" spans="1:9" ht="1.5" customHeight="1">
      <c r="A310" s="27"/>
      <c r="B310" s="28"/>
      <c r="C310" s="28"/>
      <c r="D310" s="28"/>
      <c r="E310" s="29"/>
      <c r="F310" s="29"/>
      <c r="G310" s="29"/>
      <c r="H310" s="29"/>
      <c r="I310" s="30"/>
    </row>
    <row r="311" spans="1:9" ht="40.35" customHeight="1">
      <c r="A311" s="27"/>
      <c r="B311" s="28"/>
      <c r="C311" s="28"/>
      <c r="D311" s="28"/>
      <c r="E311" s="29"/>
      <c r="F311" s="29"/>
      <c r="G311" s="29"/>
      <c r="H311" s="29"/>
      <c r="I311" s="30"/>
    </row>
    <row r="312" spans="1:9" ht="104.25" customHeight="1">
      <c r="A312" s="107" t="s">
        <v>660</v>
      </c>
      <c r="B312" s="108"/>
      <c r="C312" s="108"/>
      <c r="D312" s="108"/>
      <c r="E312" s="108"/>
      <c r="F312" s="108"/>
      <c r="G312" s="108"/>
      <c r="H312" s="108"/>
      <c r="I312" s="147"/>
    </row>
    <row r="313" spans="1:9">
      <c r="A313" s="27"/>
      <c r="B313" s="28"/>
      <c r="C313" s="28"/>
      <c r="D313" s="28"/>
      <c r="E313" s="29"/>
      <c r="F313" s="29"/>
      <c r="G313" s="29"/>
      <c r="H313" s="29"/>
      <c r="I313" s="30"/>
    </row>
    <row r="314" spans="1:9">
      <c r="A314" s="27"/>
      <c r="B314" s="28"/>
      <c r="C314" s="28"/>
      <c r="D314" s="28"/>
      <c r="E314" s="29"/>
      <c r="F314" s="29"/>
      <c r="G314" s="29"/>
      <c r="H314" s="29"/>
      <c r="I314" s="30"/>
    </row>
    <row r="315" spans="1:9" ht="14.1" customHeight="1">
      <c r="A315" s="27"/>
      <c r="B315" s="28"/>
      <c r="C315" s="28"/>
      <c r="D315" s="28"/>
      <c r="E315" s="29"/>
      <c r="F315" s="29"/>
      <c r="G315" s="29"/>
      <c r="H315" s="29"/>
      <c r="I315" s="30"/>
    </row>
    <row r="316" spans="1:9">
      <c r="A316" s="27"/>
      <c r="B316" s="28"/>
      <c r="C316" s="28"/>
      <c r="D316" s="28"/>
      <c r="E316" s="29"/>
      <c r="F316" s="29"/>
      <c r="G316" s="29"/>
      <c r="H316" s="29"/>
      <c r="I316" s="30"/>
    </row>
    <row r="317" spans="1:9">
      <c r="A317" s="27"/>
      <c r="B317" s="28"/>
      <c r="C317" s="28"/>
      <c r="D317" s="28"/>
      <c r="E317" s="29"/>
      <c r="F317" s="29"/>
      <c r="G317" s="29"/>
      <c r="H317" s="29"/>
      <c r="I317" s="30"/>
    </row>
    <row r="318" spans="1:9">
      <c r="A318" s="27"/>
      <c r="B318" s="28"/>
      <c r="C318" s="28"/>
      <c r="D318" s="28"/>
      <c r="E318" s="29"/>
      <c r="F318" s="29"/>
      <c r="G318" s="29"/>
      <c r="H318" s="29"/>
      <c r="I318" s="30"/>
    </row>
    <row r="319" spans="1:9">
      <c r="A319" s="27"/>
      <c r="B319" s="28"/>
      <c r="C319" s="28"/>
      <c r="D319" s="28"/>
      <c r="E319" s="29"/>
      <c r="F319" s="29"/>
      <c r="G319" s="29"/>
      <c r="H319" s="29"/>
      <c r="I319" s="30"/>
    </row>
    <row r="320" spans="1:9">
      <c r="A320" s="27"/>
      <c r="B320" s="28"/>
      <c r="C320" s="28"/>
      <c r="D320" s="28"/>
      <c r="E320" s="29"/>
      <c r="F320" s="29"/>
      <c r="G320" s="29"/>
      <c r="H320" s="29"/>
      <c r="I320" s="30"/>
    </row>
    <row r="321" spans="1:9">
      <c r="A321" s="27"/>
      <c r="B321" s="28"/>
      <c r="C321" s="28"/>
      <c r="D321" s="28"/>
      <c r="E321" s="29"/>
      <c r="F321" s="29"/>
      <c r="G321" s="29"/>
      <c r="H321" s="29"/>
      <c r="I321" s="30"/>
    </row>
    <row r="322" spans="1:9">
      <c r="A322" s="27"/>
      <c r="B322" s="28"/>
      <c r="C322" s="28"/>
      <c r="D322" s="28"/>
      <c r="E322" s="29"/>
      <c r="F322" s="29"/>
      <c r="G322" s="29"/>
      <c r="H322" s="29"/>
      <c r="I322" s="30"/>
    </row>
    <row r="323" spans="1:9">
      <c r="A323" s="31"/>
      <c r="B323" s="32"/>
      <c r="C323" s="32"/>
      <c r="D323" s="32"/>
      <c r="E323" s="33"/>
      <c r="F323" s="33"/>
      <c r="G323" s="33"/>
      <c r="H323" s="33"/>
      <c r="I323" s="34"/>
    </row>
  </sheetData>
  <mergeCells count="312">
    <mergeCell ref="A7:G7"/>
    <mergeCell ref="A85:G85"/>
    <mergeCell ref="H85:I85"/>
    <mergeCell ref="A91:G91"/>
    <mergeCell ref="H91:I91"/>
    <mergeCell ref="A95:G95"/>
    <mergeCell ref="H95:I95"/>
    <mergeCell ref="A133:G133"/>
    <mergeCell ref="H133:I133"/>
    <mergeCell ref="A23:I23"/>
    <mergeCell ref="A48:I48"/>
    <mergeCell ref="C131:D131"/>
    <mergeCell ref="C114:D114"/>
    <mergeCell ref="A126:G126"/>
    <mergeCell ref="C127:D127"/>
    <mergeCell ref="C122:D122"/>
    <mergeCell ref="C121:D121"/>
    <mergeCell ref="C124:D124"/>
    <mergeCell ref="A123:G123"/>
    <mergeCell ref="C125:D125"/>
    <mergeCell ref="C120:D120"/>
    <mergeCell ref="C128:D128"/>
    <mergeCell ref="C117:D117"/>
    <mergeCell ref="C118:D118"/>
    <mergeCell ref="C297:D297"/>
    <mergeCell ref="A186:I186"/>
    <mergeCell ref="A187:I187"/>
    <mergeCell ref="A292:I292"/>
    <mergeCell ref="A298:I298"/>
    <mergeCell ref="A11:I11"/>
    <mergeCell ref="C45:D45"/>
    <mergeCell ref="C46:D46"/>
    <mergeCell ref="C47:D47"/>
    <mergeCell ref="A132:I132"/>
    <mergeCell ref="C41:D41"/>
    <mergeCell ref="C42:D42"/>
    <mergeCell ref="C44:D44"/>
    <mergeCell ref="A43:I43"/>
    <mergeCell ref="C36:D36"/>
    <mergeCell ref="A283:I283"/>
    <mergeCell ref="A271:I271"/>
    <mergeCell ref="C289:D289"/>
    <mergeCell ref="C291:D291"/>
    <mergeCell ref="C37:D37"/>
    <mergeCell ref="C38:D38"/>
    <mergeCell ref="C39:D39"/>
    <mergeCell ref="C40:D40"/>
    <mergeCell ref="A12:I12"/>
    <mergeCell ref="A225:I225"/>
    <mergeCell ref="A218:I218"/>
    <mergeCell ref="A205:I205"/>
    <mergeCell ref="A196:I196"/>
    <mergeCell ref="A182:I182"/>
    <mergeCell ref="A180:I180"/>
    <mergeCell ref="A178:I178"/>
    <mergeCell ref="A176:I176"/>
    <mergeCell ref="C253:D253"/>
    <mergeCell ref="C230:D230"/>
    <mergeCell ref="C231:D231"/>
    <mergeCell ref="C234:D234"/>
    <mergeCell ref="C232:D232"/>
    <mergeCell ref="C233:D233"/>
    <mergeCell ref="C228:D228"/>
    <mergeCell ref="C229:D229"/>
    <mergeCell ref="C215:D215"/>
    <mergeCell ref="C214:D214"/>
    <mergeCell ref="C216:D216"/>
    <mergeCell ref="C217:D217"/>
    <mergeCell ref="C227:D227"/>
    <mergeCell ref="C219:D219"/>
    <mergeCell ref="C220:D220"/>
    <mergeCell ref="C193:D193"/>
    <mergeCell ref="C284:D284"/>
    <mergeCell ref="C286:D286"/>
    <mergeCell ref="C285:D285"/>
    <mergeCell ref="C280:D280"/>
    <mergeCell ref="C279:D279"/>
    <mergeCell ref="C282:D282"/>
    <mergeCell ref="C281:D281"/>
    <mergeCell ref="C309:D309"/>
    <mergeCell ref="C308:D308"/>
    <mergeCell ref="C299:D299"/>
    <mergeCell ref="C300:D300"/>
    <mergeCell ref="C302:D302"/>
    <mergeCell ref="C301:D301"/>
    <mergeCell ref="C295:D295"/>
    <mergeCell ref="C304:D304"/>
    <mergeCell ref="C305:D305"/>
    <mergeCell ref="C296:D296"/>
    <mergeCell ref="C307:D307"/>
    <mergeCell ref="C306:D306"/>
    <mergeCell ref="C294:D294"/>
    <mergeCell ref="C293:D293"/>
    <mergeCell ref="C288:D288"/>
    <mergeCell ref="C287:D287"/>
    <mergeCell ref="C290:D290"/>
    <mergeCell ref="C275:D275"/>
    <mergeCell ref="C266:D266"/>
    <mergeCell ref="C265:D265"/>
    <mergeCell ref="C276:D276"/>
    <mergeCell ref="C278:D278"/>
    <mergeCell ref="C277:D277"/>
    <mergeCell ref="C272:D272"/>
    <mergeCell ref="C274:D274"/>
    <mergeCell ref="C273:D273"/>
    <mergeCell ref="C263:D263"/>
    <mergeCell ref="C262:D262"/>
    <mergeCell ref="C258:D258"/>
    <mergeCell ref="C259:D259"/>
    <mergeCell ref="C268:D268"/>
    <mergeCell ref="C267:D267"/>
    <mergeCell ref="C270:D270"/>
    <mergeCell ref="C269:D269"/>
    <mergeCell ref="C264:D264"/>
    <mergeCell ref="C256:D256"/>
    <mergeCell ref="C255:D255"/>
    <mergeCell ref="C250:D250"/>
    <mergeCell ref="C257:D257"/>
    <mergeCell ref="C252:D252"/>
    <mergeCell ref="C251:D251"/>
    <mergeCell ref="C261:D261"/>
    <mergeCell ref="C260:D260"/>
    <mergeCell ref="C235:D235"/>
    <mergeCell ref="C237:D237"/>
    <mergeCell ref="C249:D249"/>
    <mergeCell ref="C244:D244"/>
    <mergeCell ref="C240:D240"/>
    <mergeCell ref="C239:D239"/>
    <mergeCell ref="C242:D242"/>
    <mergeCell ref="C241:D241"/>
    <mergeCell ref="C243:D243"/>
    <mergeCell ref="C238:D238"/>
    <mergeCell ref="C246:D246"/>
    <mergeCell ref="C245:D245"/>
    <mergeCell ref="C248:D248"/>
    <mergeCell ref="C247:D247"/>
    <mergeCell ref="C236:D236"/>
    <mergeCell ref="A254:I254"/>
    <mergeCell ref="C192:D192"/>
    <mergeCell ref="C198:D198"/>
    <mergeCell ref="C194:D194"/>
    <mergeCell ref="C195:D195"/>
    <mergeCell ref="C197:D197"/>
    <mergeCell ref="C200:D200"/>
    <mergeCell ref="C201:D201"/>
    <mergeCell ref="C177:D177"/>
    <mergeCell ref="C179:D179"/>
    <mergeCell ref="C173:D173"/>
    <mergeCell ref="C189:D189"/>
    <mergeCell ref="C188:D188"/>
    <mergeCell ref="C191:D191"/>
    <mergeCell ref="C190:D190"/>
    <mergeCell ref="C181:D181"/>
    <mergeCell ref="C183:D183"/>
    <mergeCell ref="C185:D185"/>
    <mergeCell ref="C184:D184"/>
    <mergeCell ref="C156:D156"/>
    <mergeCell ref="C144:D144"/>
    <mergeCell ref="A145:G145"/>
    <mergeCell ref="C146:D146"/>
    <mergeCell ref="C151:D151"/>
    <mergeCell ref="A152:G152"/>
    <mergeCell ref="C153:D153"/>
    <mergeCell ref="C154:D154"/>
    <mergeCell ref="C170:D170"/>
    <mergeCell ref="C149:D149"/>
    <mergeCell ref="A147:G147"/>
    <mergeCell ref="C148:D148"/>
    <mergeCell ref="C140:D140"/>
    <mergeCell ref="C139:D139"/>
    <mergeCell ref="C142:D142"/>
    <mergeCell ref="C141:D141"/>
    <mergeCell ref="C134:D134"/>
    <mergeCell ref="A135:G135"/>
    <mergeCell ref="C136:D136"/>
    <mergeCell ref="C138:D138"/>
    <mergeCell ref="C137:D137"/>
    <mergeCell ref="A116:G116"/>
    <mergeCell ref="C82:D82"/>
    <mergeCell ref="A80:G80"/>
    <mergeCell ref="C81:D81"/>
    <mergeCell ref="C76:D76"/>
    <mergeCell ref="C78:D78"/>
    <mergeCell ref="C77:D77"/>
    <mergeCell ref="C110:D110"/>
    <mergeCell ref="C96:D96"/>
    <mergeCell ref="C99:D99"/>
    <mergeCell ref="C98:D98"/>
    <mergeCell ref="C104:D104"/>
    <mergeCell ref="C84:D84"/>
    <mergeCell ref="C83:D83"/>
    <mergeCell ref="C101:D101"/>
    <mergeCell ref="C100:D100"/>
    <mergeCell ref="C86:D86"/>
    <mergeCell ref="C89:D89"/>
    <mergeCell ref="C90:D90"/>
    <mergeCell ref="C88:D88"/>
    <mergeCell ref="C93:D93"/>
    <mergeCell ref="C64:D64"/>
    <mergeCell ref="C63:D63"/>
    <mergeCell ref="A65:G65"/>
    <mergeCell ref="C66:D66"/>
    <mergeCell ref="C60:D60"/>
    <mergeCell ref="C62:D62"/>
    <mergeCell ref="C61:D61"/>
    <mergeCell ref="C92:D92"/>
    <mergeCell ref="C87:D87"/>
    <mergeCell ref="C72:D72"/>
    <mergeCell ref="C71:D71"/>
    <mergeCell ref="C74:D74"/>
    <mergeCell ref="C73:D73"/>
    <mergeCell ref="C67:D67"/>
    <mergeCell ref="C70:D70"/>
    <mergeCell ref="A68:G68"/>
    <mergeCell ref="C69:D69"/>
    <mergeCell ref="C79:D79"/>
    <mergeCell ref="C9:D9"/>
    <mergeCell ref="C94:D94"/>
    <mergeCell ref="C25:D25"/>
    <mergeCell ref="C28:D28"/>
    <mergeCell ref="C27:D27"/>
    <mergeCell ref="C24:D24"/>
    <mergeCell ref="C26:D26"/>
    <mergeCell ref="C51:D51"/>
    <mergeCell ref="C54:D54"/>
    <mergeCell ref="C53:D53"/>
    <mergeCell ref="C29:D29"/>
    <mergeCell ref="C50:D50"/>
    <mergeCell ref="C49:D49"/>
    <mergeCell ref="A30:I30"/>
    <mergeCell ref="C31:D31"/>
    <mergeCell ref="C32:D32"/>
    <mergeCell ref="C33:D33"/>
    <mergeCell ref="C34:D34"/>
    <mergeCell ref="C35:D35"/>
    <mergeCell ref="C56:D56"/>
    <mergeCell ref="C55:D55"/>
    <mergeCell ref="C58:D58"/>
    <mergeCell ref="C57:D57"/>
    <mergeCell ref="C52:D52"/>
    <mergeCell ref="C204:D204"/>
    <mergeCell ref="C97:D97"/>
    <mergeCell ref="A103:G103"/>
    <mergeCell ref="C202:D202"/>
    <mergeCell ref="A105:G105"/>
    <mergeCell ref="A150:G150"/>
    <mergeCell ref="C160:D160"/>
    <mergeCell ref="C163:D163"/>
    <mergeCell ref="A161:G161"/>
    <mergeCell ref="C162:D162"/>
    <mergeCell ref="C172:D172"/>
    <mergeCell ref="C199:D199"/>
    <mergeCell ref="C164:D164"/>
    <mergeCell ref="C113:D113"/>
    <mergeCell ref="A111:G111"/>
    <mergeCell ref="C112:D112"/>
    <mergeCell ref="C106:D106"/>
    <mergeCell ref="C109:D109"/>
    <mergeCell ref="A107:G107"/>
    <mergeCell ref="C108:D108"/>
    <mergeCell ref="C129:D129"/>
    <mergeCell ref="A130:G130"/>
    <mergeCell ref="C115:D115"/>
    <mergeCell ref="C119:D119"/>
    <mergeCell ref="A1:I1"/>
    <mergeCell ref="A2:I2"/>
    <mergeCell ref="A6:I6"/>
    <mergeCell ref="A5:I5"/>
    <mergeCell ref="C226:D226"/>
    <mergeCell ref="C208:D208"/>
    <mergeCell ref="C211:D211"/>
    <mergeCell ref="C206:D206"/>
    <mergeCell ref="C224:D224"/>
    <mergeCell ref="C222:D222"/>
    <mergeCell ref="C159:D159"/>
    <mergeCell ref="C158:D158"/>
    <mergeCell ref="C223:D223"/>
    <mergeCell ref="C207:D207"/>
    <mergeCell ref="C167:D167"/>
    <mergeCell ref="A165:G165"/>
    <mergeCell ref="C166:D166"/>
    <mergeCell ref="C175:D175"/>
    <mergeCell ref="C174:D174"/>
    <mergeCell ref="C168:D168"/>
    <mergeCell ref="C102:D102"/>
    <mergeCell ref="A3:I4"/>
    <mergeCell ref="A10:I10"/>
    <mergeCell ref="C212:D212"/>
    <mergeCell ref="A312:I3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A157:G157"/>
    <mergeCell ref="A155:G155"/>
    <mergeCell ref="A143:G143"/>
    <mergeCell ref="A75:G75"/>
    <mergeCell ref="A59:G59"/>
    <mergeCell ref="A303:I303"/>
    <mergeCell ref="C210:D210"/>
    <mergeCell ref="C213:D213"/>
    <mergeCell ref="C221:D221"/>
    <mergeCell ref="C171:D171"/>
    <mergeCell ref="A169:G169"/>
    <mergeCell ref="C209:D209"/>
    <mergeCell ref="C203:D203"/>
  </mergeCells>
  <pageMargins left="0.25" right="0.25" top="0.75" bottom="0.75" header="0.3" footer="0.3"/>
  <pageSetup paperSize="9" scale="54" fitToHeight="0" orientation="portrait" r:id="rId1"/>
  <rowBreaks count="1" manualBreakCount="1">
    <brk id="47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TB41"/>
  <sheetViews>
    <sheetView view="pageBreakPreview" topLeftCell="A32" zoomScale="50" zoomScaleNormal="50" zoomScaleSheetLayoutView="50" workbookViewId="0">
      <selection activeCell="A6" sqref="A6:I32"/>
    </sheetView>
  </sheetViews>
  <sheetFormatPr defaultRowHeight="12.75"/>
  <cols>
    <col min="1" max="3" width="30.83203125" style="1" customWidth="1"/>
    <col min="4" max="4" width="30.83203125" style="10" customWidth="1"/>
    <col min="5" max="9" width="30.83203125" customWidth="1"/>
  </cols>
  <sheetData>
    <row r="1" spans="1:9" s="11" customFormat="1" ht="95.25" customHeight="1">
      <c r="A1" s="123"/>
      <c r="B1" s="124"/>
      <c r="C1" s="124"/>
      <c r="D1" s="124"/>
      <c r="E1" s="124"/>
      <c r="F1" s="124"/>
      <c r="G1" s="124"/>
      <c r="H1" s="124"/>
      <c r="I1" s="149"/>
    </row>
    <row r="2" spans="1:9" ht="38.1" customHeight="1">
      <c r="A2" s="121" t="s">
        <v>479</v>
      </c>
      <c r="B2" s="122"/>
      <c r="C2" s="122"/>
      <c r="D2" s="122"/>
      <c r="E2" s="122"/>
      <c r="F2" s="122"/>
      <c r="G2" s="122"/>
      <c r="H2" s="122"/>
      <c r="I2" s="150"/>
    </row>
    <row r="3" spans="1:9" ht="43.5" customHeight="1">
      <c r="A3" s="36"/>
      <c r="B3" s="18"/>
      <c r="C3" s="18"/>
      <c r="D3" s="18"/>
      <c r="E3" s="18"/>
      <c r="F3" s="53"/>
      <c r="G3" s="18"/>
      <c r="H3" s="53"/>
      <c r="I3" s="37"/>
    </row>
    <row r="4" spans="1:9" ht="30.75" customHeight="1">
      <c r="A4" s="163"/>
      <c r="B4" s="164"/>
      <c r="C4" s="164"/>
      <c r="D4" s="164"/>
      <c r="E4" s="164"/>
      <c r="F4" s="164"/>
      <c r="G4" s="164"/>
      <c r="H4" s="164"/>
      <c r="I4" s="165"/>
    </row>
    <row r="5" spans="1:9" ht="6.75" customHeight="1">
      <c r="A5" s="125"/>
      <c r="B5" s="126"/>
      <c r="C5" s="126"/>
      <c r="D5" s="126"/>
      <c r="E5" s="126"/>
      <c r="F5" s="126"/>
      <c r="G5" s="126"/>
      <c r="H5" s="126"/>
      <c r="I5" s="152"/>
    </row>
    <row r="6" spans="1:9" ht="43.5" customHeight="1">
      <c r="A6" s="109" t="s">
        <v>710</v>
      </c>
      <c r="B6" s="110"/>
      <c r="C6" s="110"/>
      <c r="D6" s="110"/>
      <c r="E6" s="110"/>
      <c r="F6" s="110"/>
      <c r="G6" s="110"/>
      <c r="H6" s="110"/>
      <c r="I6" s="151"/>
    </row>
    <row r="7" spans="1:9" ht="17.100000000000001" customHeight="1">
      <c r="A7" s="99"/>
      <c r="B7" s="100"/>
      <c r="C7" s="100"/>
      <c r="D7" s="100"/>
      <c r="E7" s="100"/>
      <c r="F7" s="100"/>
      <c r="G7" s="100"/>
      <c r="H7" s="16"/>
      <c r="I7" s="23"/>
    </row>
    <row r="8" spans="1:9" ht="32.25" customHeight="1">
      <c r="A8" s="25"/>
      <c r="B8" s="53"/>
      <c r="C8" s="17"/>
      <c r="D8" s="17"/>
      <c r="E8" s="16"/>
      <c r="F8" s="16"/>
      <c r="G8" s="17"/>
      <c r="H8" s="16"/>
      <c r="I8" s="23"/>
    </row>
    <row r="9" spans="1:9" ht="48" customHeight="1">
      <c r="A9" s="101" t="s">
        <v>463</v>
      </c>
      <c r="B9" s="170"/>
      <c r="C9" s="170"/>
      <c r="D9" s="170"/>
      <c r="E9" s="170"/>
      <c r="F9" s="170"/>
      <c r="G9" s="170"/>
      <c r="H9" s="170"/>
      <c r="I9" s="171"/>
    </row>
    <row r="10" spans="1:9" ht="48" customHeight="1">
      <c r="A10" s="168"/>
      <c r="B10" s="169"/>
      <c r="C10" s="169"/>
      <c r="D10" s="169"/>
      <c r="E10" s="169"/>
      <c r="F10" s="169"/>
      <c r="G10" s="169"/>
      <c r="H10" s="54"/>
      <c r="I10" s="55"/>
    </row>
    <row r="11" spans="1:9" ht="48" customHeight="1">
      <c r="A11" s="26" t="s">
        <v>0</v>
      </c>
      <c r="B11" s="21" t="s">
        <v>1</v>
      </c>
      <c r="C11" s="155" t="s">
        <v>576</v>
      </c>
      <c r="D11" s="106"/>
      <c r="E11" s="20" t="s">
        <v>2</v>
      </c>
      <c r="F11" s="19" t="s">
        <v>528</v>
      </c>
      <c r="G11" s="20" t="s">
        <v>659</v>
      </c>
      <c r="H11" s="20" t="s">
        <v>3</v>
      </c>
      <c r="I11" s="24" t="s">
        <v>658</v>
      </c>
    </row>
    <row r="12" spans="1:9" ht="48" customHeight="1">
      <c r="A12" s="93" t="s">
        <v>4</v>
      </c>
      <c r="B12" s="94"/>
      <c r="C12" s="94"/>
      <c r="D12" s="94"/>
      <c r="E12" s="94"/>
      <c r="F12" s="94"/>
      <c r="G12" s="94"/>
      <c r="H12" s="94"/>
      <c r="I12" s="148"/>
    </row>
    <row r="13" spans="1:9" ht="48" customHeight="1">
      <c r="A13" s="97" t="s">
        <v>464</v>
      </c>
      <c r="B13" s="98"/>
      <c r="C13" s="98"/>
      <c r="D13" s="98"/>
      <c r="E13" s="98"/>
      <c r="F13" s="98"/>
      <c r="G13" s="98"/>
      <c r="H13" s="41"/>
      <c r="I13" s="42"/>
    </row>
    <row r="14" spans="1:9" ht="48" customHeight="1">
      <c r="A14" s="43">
        <v>80043385</v>
      </c>
      <c r="B14" s="44">
        <v>3380810258219</v>
      </c>
      <c r="C14" s="91" t="s">
        <v>465</v>
      </c>
      <c r="D14" s="92"/>
      <c r="E14" s="45" t="s">
        <v>24</v>
      </c>
      <c r="F14" s="46">
        <v>12.85</v>
      </c>
      <c r="G14" s="47">
        <v>25</v>
      </c>
      <c r="H14" s="46">
        <v>12.85</v>
      </c>
      <c r="I14" s="47">
        <v>25</v>
      </c>
    </row>
    <row r="15" spans="1:9" ht="48" customHeight="1">
      <c r="A15" s="43">
        <v>80043386</v>
      </c>
      <c r="B15" s="44">
        <v>3380810258226</v>
      </c>
      <c r="C15" s="91" t="s">
        <v>466</v>
      </c>
      <c r="D15" s="92"/>
      <c r="E15" s="45" t="s">
        <v>24</v>
      </c>
      <c r="F15" s="46">
        <v>12.85</v>
      </c>
      <c r="G15" s="47">
        <v>25</v>
      </c>
      <c r="H15" s="46">
        <v>12.85</v>
      </c>
      <c r="I15" s="47">
        <v>25</v>
      </c>
    </row>
    <row r="16" spans="1:9" ht="48" customHeight="1">
      <c r="A16" s="43">
        <v>80043387</v>
      </c>
      <c r="B16" s="44">
        <v>3380810258233</v>
      </c>
      <c r="C16" s="91" t="s">
        <v>467</v>
      </c>
      <c r="D16" s="92"/>
      <c r="E16" s="45" t="s">
        <v>24</v>
      </c>
      <c r="F16" s="46">
        <v>12.85</v>
      </c>
      <c r="G16" s="47">
        <v>25</v>
      </c>
      <c r="H16" s="46">
        <v>12.85</v>
      </c>
      <c r="I16" s="47">
        <v>25</v>
      </c>
    </row>
    <row r="17" spans="1:5254" ht="48" customHeight="1">
      <c r="A17" s="97" t="s">
        <v>468</v>
      </c>
      <c r="B17" s="98"/>
      <c r="C17" s="98"/>
      <c r="D17" s="98"/>
      <c r="E17" s="98"/>
      <c r="F17" s="98"/>
      <c r="G17" s="98"/>
      <c r="H17" s="41"/>
      <c r="I17" s="42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</row>
    <row r="18" spans="1:5254" ht="48" customHeight="1">
      <c r="A18" s="43">
        <v>80043388</v>
      </c>
      <c r="B18" s="44">
        <v>3380810258240</v>
      </c>
      <c r="C18" s="91" t="s">
        <v>469</v>
      </c>
      <c r="D18" s="92"/>
      <c r="E18" s="45" t="s">
        <v>24</v>
      </c>
      <c r="F18" s="46" t="s">
        <v>470</v>
      </c>
      <c r="G18" s="47">
        <v>27</v>
      </c>
      <c r="H18" s="46" t="s">
        <v>470</v>
      </c>
      <c r="I18" s="47">
        <v>27</v>
      </c>
      <c r="J18" s="39"/>
      <c r="K18" s="39"/>
      <c r="L18" s="39"/>
      <c r="M18" s="167"/>
      <c r="N18" s="167"/>
      <c r="O18" s="167"/>
      <c r="P18" s="40"/>
      <c r="Q18" s="22"/>
      <c r="R18" s="39"/>
      <c r="S18" s="39"/>
      <c r="T18" s="39"/>
      <c r="U18" s="39"/>
      <c r="V18" s="167"/>
      <c r="W18" s="167"/>
      <c r="X18" s="167"/>
      <c r="Y18" s="40"/>
      <c r="Z18" s="22"/>
      <c r="AA18" s="39"/>
      <c r="AB18" s="39"/>
      <c r="AC18" s="39"/>
      <c r="AD18" s="39"/>
      <c r="AE18" s="167"/>
      <c r="AF18" s="167"/>
      <c r="AG18" s="167"/>
      <c r="AH18" s="40"/>
      <c r="AI18" s="22"/>
      <c r="AJ18" s="39"/>
      <c r="AK18" s="39"/>
      <c r="AL18" s="39"/>
      <c r="AM18" s="39"/>
      <c r="AN18" s="167"/>
      <c r="AO18" s="167"/>
      <c r="AP18" s="167"/>
      <c r="AQ18" s="40"/>
      <c r="AR18" s="22"/>
      <c r="AS18" s="39"/>
      <c r="AT18" s="39"/>
      <c r="AU18" s="39"/>
      <c r="AV18" s="39"/>
      <c r="AW18" s="167"/>
      <c r="AX18" s="167"/>
      <c r="AY18" s="167"/>
      <c r="AZ18" s="40"/>
      <c r="BA18" s="22"/>
      <c r="BB18" s="39"/>
      <c r="BC18" s="39"/>
      <c r="BD18" s="39"/>
      <c r="BE18" s="39"/>
      <c r="BF18" s="167"/>
      <c r="BG18" s="167"/>
      <c r="BH18" s="167"/>
      <c r="BI18" s="14"/>
      <c r="BJ18" s="12"/>
      <c r="BK18" s="13"/>
      <c r="BL18" s="13"/>
      <c r="BM18" s="13"/>
      <c r="BN18" s="15"/>
      <c r="BO18" s="161"/>
      <c r="BP18" s="162"/>
      <c r="BQ18" s="162"/>
      <c r="BR18" s="14"/>
      <c r="BS18" s="12"/>
      <c r="BT18" s="13"/>
      <c r="BU18" s="13"/>
      <c r="BV18" s="13"/>
      <c r="BW18" s="15"/>
      <c r="BX18" s="161"/>
      <c r="BY18" s="162"/>
      <c r="BZ18" s="162"/>
      <c r="CA18" s="14"/>
      <c r="CB18" s="12"/>
      <c r="CC18" s="13"/>
      <c r="CD18" s="13"/>
      <c r="CE18" s="13"/>
      <c r="CF18" s="15"/>
      <c r="CG18" s="161"/>
      <c r="CH18" s="162"/>
      <c r="CI18" s="162"/>
      <c r="CJ18" s="14"/>
      <c r="CK18" s="12"/>
      <c r="CL18" s="13"/>
      <c r="CM18" s="13"/>
      <c r="CN18" s="13"/>
      <c r="CO18" s="15"/>
      <c r="CP18" s="161"/>
      <c r="CQ18" s="162"/>
      <c r="CR18" s="162"/>
      <c r="CS18" s="14"/>
      <c r="CT18" s="12"/>
      <c r="CU18" s="13"/>
      <c r="CV18" s="13"/>
      <c r="CW18" s="13"/>
      <c r="CX18" s="15"/>
      <c r="CY18" s="161"/>
      <c r="CZ18" s="162"/>
      <c r="DA18" s="162"/>
      <c r="DB18" s="14"/>
      <c r="DC18" s="12"/>
      <c r="DD18" s="13"/>
      <c r="DE18" s="13"/>
      <c r="DF18" s="13"/>
      <c r="DG18" s="15"/>
      <c r="DH18" s="161"/>
      <c r="DI18" s="162"/>
      <c r="DJ18" s="162"/>
      <c r="DK18" s="14"/>
      <c r="DL18" s="12"/>
      <c r="DM18" s="13"/>
      <c r="DN18" s="13"/>
      <c r="DO18" s="13"/>
      <c r="DP18" s="15"/>
      <c r="DQ18" s="161"/>
      <c r="DR18" s="162"/>
      <c r="DS18" s="162"/>
      <c r="DT18" s="14"/>
      <c r="DU18" s="12"/>
      <c r="DV18" s="13"/>
      <c r="DW18" s="13"/>
      <c r="DX18" s="13"/>
      <c r="DY18" s="15"/>
      <c r="DZ18" s="161"/>
      <c r="EA18" s="162"/>
      <c r="EB18" s="162"/>
      <c r="EC18" s="14"/>
      <c r="ED18" s="12"/>
      <c r="EE18" s="13"/>
      <c r="EF18" s="13"/>
      <c r="EG18" s="13"/>
      <c r="EH18" s="15"/>
      <c r="EI18" s="161"/>
      <c r="EJ18" s="162"/>
      <c r="EK18" s="162"/>
      <c r="EL18" s="14"/>
      <c r="EM18" s="12"/>
      <c r="EN18" s="13"/>
      <c r="EO18" s="13"/>
      <c r="EP18" s="13"/>
      <c r="EQ18" s="15"/>
      <c r="ER18" s="161"/>
      <c r="ES18" s="162"/>
      <c r="ET18" s="162"/>
      <c r="EU18" s="14"/>
      <c r="EV18" s="12"/>
      <c r="EW18" s="13"/>
      <c r="EX18" s="13"/>
      <c r="EY18" s="13"/>
      <c r="EZ18" s="15"/>
      <c r="FA18" s="161"/>
      <c r="FB18" s="162"/>
      <c r="FC18" s="162"/>
      <c r="FD18" s="14"/>
      <c r="FE18" s="12"/>
      <c r="FF18" s="13"/>
      <c r="FG18" s="13"/>
      <c r="FH18" s="13"/>
      <c r="FI18" s="15"/>
      <c r="FJ18" s="161"/>
      <c r="FK18" s="162"/>
      <c r="FL18" s="162"/>
      <c r="FM18" s="14"/>
      <c r="FN18" s="12"/>
      <c r="FO18" s="13"/>
      <c r="FP18" s="13"/>
      <c r="FQ18" s="13"/>
      <c r="FR18" s="15"/>
      <c r="FS18" s="161"/>
      <c r="FT18" s="162"/>
      <c r="FU18" s="162"/>
      <c r="FV18" s="14"/>
      <c r="FW18" s="12"/>
      <c r="FX18" s="13"/>
      <c r="FY18" s="13"/>
      <c r="FZ18" s="13"/>
      <c r="GA18" s="15"/>
      <c r="GB18" s="161"/>
      <c r="GC18" s="162"/>
      <c r="GD18" s="162"/>
      <c r="GE18" s="14"/>
      <c r="GF18" s="12"/>
      <c r="GG18" s="13"/>
      <c r="GH18" s="13"/>
      <c r="GI18" s="13"/>
      <c r="GJ18" s="15"/>
      <c r="GK18" s="161"/>
      <c r="GL18" s="162"/>
      <c r="GM18" s="162"/>
      <c r="GN18" s="14"/>
      <c r="GO18" s="12"/>
      <c r="GP18" s="13"/>
      <c r="GQ18" s="13"/>
      <c r="GR18" s="13"/>
      <c r="GS18" s="15"/>
      <c r="GT18" s="161"/>
      <c r="GU18" s="162"/>
      <c r="GV18" s="162"/>
      <c r="GW18" s="14"/>
      <c r="GX18" s="12"/>
      <c r="GY18" s="13"/>
      <c r="GZ18" s="13"/>
      <c r="HA18" s="13"/>
      <c r="HB18" s="15"/>
      <c r="HC18" s="161"/>
      <c r="HD18" s="162"/>
      <c r="HE18" s="162"/>
      <c r="HF18" s="14"/>
      <c r="HG18" s="12"/>
      <c r="HH18" s="13"/>
      <c r="HI18" s="13"/>
      <c r="HJ18" s="13"/>
      <c r="HK18" s="15"/>
      <c r="HL18" s="161"/>
      <c r="HM18" s="162"/>
      <c r="HN18" s="162"/>
      <c r="HO18" s="14"/>
      <c r="HP18" s="12"/>
      <c r="HQ18" s="13"/>
      <c r="HR18" s="13"/>
      <c r="HS18" s="13"/>
      <c r="HT18" s="15"/>
      <c r="HU18" s="161"/>
      <c r="HV18" s="162"/>
      <c r="HW18" s="162"/>
      <c r="HX18" s="14"/>
      <c r="HY18" s="12"/>
      <c r="HZ18" s="13"/>
      <c r="IA18" s="13"/>
      <c r="IB18" s="13"/>
      <c r="IC18" s="15"/>
      <c r="ID18" s="161"/>
      <c r="IE18" s="162"/>
      <c r="IF18" s="162"/>
      <c r="IG18" s="14"/>
      <c r="IH18" s="12"/>
      <c r="II18" s="13"/>
      <c r="IJ18" s="13"/>
      <c r="IK18" s="13"/>
      <c r="IL18" s="15"/>
      <c r="IM18" s="161"/>
      <c r="IN18" s="162"/>
      <c r="IO18" s="162"/>
      <c r="IP18" s="14"/>
      <c r="IQ18" s="12"/>
      <c r="IR18" s="13"/>
      <c r="IS18" s="13"/>
      <c r="IT18" s="13"/>
      <c r="IU18" s="15"/>
      <c r="IV18" s="161"/>
      <c r="IW18" s="162"/>
      <c r="IX18" s="162"/>
      <c r="IY18" s="14"/>
      <c r="IZ18" s="12"/>
      <c r="JA18" s="13"/>
      <c r="JB18" s="13"/>
      <c r="JC18" s="13"/>
      <c r="JD18" s="15"/>
      <c r="JE18" s="161"/>
      <c r="JF18" s="162"/>
      <c r="JG18" s="162"/>
      <c r="JH18" s="14"/>
      <c r="JI18" s="12"/>
      <c r="JJ18" s="13"/>
      <c r="JK18" s="13"/>
      <c r="JL18" s="13"/>
      <c r="JM18" s="15"/>
      <c r="JN18" s="161"/>
      <c r="JO18" s="162"/>
      <c r="JP18" s="162"/>
      <c r="JQ18" s="14"/>
      <c r="JR18" s="12"/>
      <c r="JS18" s="13"/>
      <c r="JT18" s="13"/>
      <c r="JU18" s="13"/>
      <c r="JV18" s="15"/>
      <c r="JW18" s="161"/>
      <c r="JX18" s="162"/>
      <c r="JY18" s="162"/>
      <c r="JZ18" s="14"/>
      <c r="KA18" s="12"/>
      <c r="KB18" s="13"/>
      <c r="KC18" s="13"/>
      <c r="KD18" s="13"/>
      <c r="KE18" s="15"/>
      <c r="KF18" s="161"/>
      <c r="KG18" s="162"/>
      <c r="KH18" s="162"/>
      <c r="KI18" s="14"/>
      <c r="KJ18" s="12"/>
      <c r="KK18" s="13"/>
      <c r="KL18" s="13"/>
      <c r="KM18" s="13"/>
      <c r="KN18" s="15"/>
      <c r="KO18" s="161"/>
      <c r="KP18" s="162"/>
      <c r="KQ18" s="162"/>
      <c r="KR18" s="14"/>
      <c r="KS18" s="12"/>
      <c r="KT18" s="13"/>
      <c r="KU18" s="13"/>
      <c r="KV18" s="13"/>
      <c r="KW18" s="15"/>
      <c r="KX18" s="161"/>
      <c r="KY18" s="162"/>
      <c r="KZ18" s="162"/>
      <c r="LA18" s="14"/>
      <c r="LB18" s="12"/>
      <c r="LC18" s="13"/>
      <c r="LD18" s="13"/>
      <c r="LE18" s="13"/>
      <c r="LF18" s="15"/>
      <c r="LG18" s="161"/>
      <c r="LH18" s="162"/>
      <c r="LI18" s="162"/>
      <c r="LJ18" s="14"/>
      <c r="LK18" s="12"/>
      <c r="LL18" s="13"/>
      <c r="LM18" s="13"/>
      <c r="LN18" s="13"/>
      <c r="LO18" s="15"/>
      <c r="LP18" s="161"/>
      <c r="LQ18" s="162"/>
      <c r="LR18" s="162"/>
      <c r="LS18" s="14"/>
      <c r="LT18" s="12"/>
      <c r="LU18" s="13"/>
      <c r="LV18" s="13"/>
      <c r="LW18" s="13"/>
      <c r="LX18" s="15"/>
      <c r="LY18" s="161"/>
      <c r="LZ18" s="162"/>
      <c r="MA18" s="162"/>
      <c r="MB18" s="14"/>
      <c r="MC18" s="12"/>
      <c r="MD18" s="13"/>
      <c r="ME18" s="13"/>
      <c r="MF18" s="13"/>
      <c r="MG18" s="15"/>
      <c r="MH18" s="161"/>
      <c r="MI18" s="162"/>
      <c r="MJ18" s="162"/>
      <c r="MK18" s="14"/>
      <c r="ML18" s="12"/>
      <c r="MM18" s="13"/>
      <c r="MN18" s="13"/>
      <c r="MO18" s="13"/>
      <c r="MP18" s="15"/>
      <c r="MQ18" s="161"/>
      <c r="MR18" s="162"/>
      <c r="MS18" s="162"/>
      <c r="MT18" s="14"/>
      <c r="MU18" s="12"/>
      <c r="MV18" s="13"/>
      <c r="MW18" s="13"/>
      <c r="MX18" s="13"/>
      <c r="MY18" s="15"/>
      <c r="MZ18" s="161"/>
      <c r="NA18" s="162"/>
      <c r="NB18" s="162"/>
      <c r="NC18" s="14"/>
      <c r="ND18" s="12"/>
      <c r="NE18" s="13"/>
      <c r="NF18" s="13"/>
      <c r="NG18" s="13"/>
      <c r="NH18" s="15"/>
      <c r="NI18" s="161"/>
      <c r="NJ18" s="162"/>
      <c r="NK18" s="162"/>
      <c r="NL18" s="14"/>
      <c r="NM18" s="12"/>
      <c r="NN18" s="13"/>
      <c r="NO18" s="13"/>
      <c r="NP18" s="13"/>
      <c r="NQ18" s="15"/>
      <c r="NR18" s="161"/>
      <c r="NS18" s="162"/>
      <c r="NT18" s="162"/>
      <c r="NU18" s="14"/>
      <c r="NV18" s="12"/>
      <c r="NW18" s="13"/>
      <c r="NX18" s="13"/>
      <c r="NY18" s="13"/>
      <c r="NZ18" s="15"/>
      <c r="OA18" s="161"/>
      <c r="OB18" s="162"/>
      <c r="OC18" s="162"/>
      <c r="OD18" s="14"/>
      <c r="OE18" s="12"/>
      <c r="OF18" s="13"/>
      <c r="OG18" s="13"/>
      <c r="OH18" s="13"/>
      <c r="OI18" s="15"/>
      <c r="OJ18" s="161"/>
      <c r="OK18" s="162"/>
      <c r="OL18" s="162"/>
      <c r="OM18" s="14"/>
      <c r="ON18" s="12"/>
      <c r="OO18" s="13"/>
      <c r="OP18" s="13"/>
      <c r="OQ18" s="13"/>
      <c r="OR18" s="15"/>
      <c r="OS18" s="161"/>
      <c r="OT18" s="162"/>
      <c r="OU18" s="162"/>
      <c r="OV18" s="14"/>
      <c r="OW18" s="12"/>
      <c r="OX18" s="13"/>
      <c r="OY18" s="13"/>
      <c r="OZ18" s="13"/>
      <c r="PA18" s="15"/>
      <c r="PB18" s="161"/>
      <c r="PC18" s="162"/>
      <c r="PD18" s="162"/>
      <c r="PE18" s="14"/>
      <c r="PF18" s="12"/>
      <c r="PG18" s="13"/>
      <c r="PH18" s="13"/>
      <c r="PI18" s="13"/>
      <c r="PJ18" s="15"/>
      <c r="PK18" s="161"/>
      <c r="PL18" s="162"/>
      <c r="PM18" s="162"/>
      <c r="PN18" s="14"/>
      <c r="PO18" s="12"/>
      <c r="PP18" s="13"/>
      <c r="PQ18" s="13"/>
      <c r="PR18" s="13"/>
      <c r="PS18" s="15"/>
      <c r="PT18" s="161"/>
      <c r="PU18" s="162"/>
      <c r="PV18" s="162"/>
      <c r="PW18" s="14"/>
      <c r="PX18" s="12"/>
      <c r="PY18" s="13"/>
      <c r="PZ18" s="13"/>
      <c r="QA18" s="13"/>
      <c r="QB18" s="15"/>
      <c r="QC18" s="161"/>
      <c r="QD18" s="162"/>
      <c r="QE18" s="162"/>
      <c r="QF18" s="14"/>
      <c r="QG18" s="12"/>
      <c r="QH18" s="13"/>
      <c r="QI18" s="13"/>
      <c r="QJ18" s="13"/>
      <c r="QK18" s="15"/>
      <c r="QL18" s="161"/>
      <c r="QM18" s="162"/>
      <c r="QN18" s="162"/>
      <c r="QO18" s="14"/>
      <c r="QP18" s="12"/>
      <c r="QQ18" s="13"/>
      <c r="QR18" s="13"/>
      <c r="QS18" s="13"/>
      <c r="QT18" s="15"/>
      <c r="QU18" s="161"/>
      <c r="QV18" s="162"/>
      <c r="QW18" s="162"/>
      <c r="QX18" s="14"/>
      <c r="QY18" s="12"/>
      <c r="QZ18" s="13"/>
      <c r="RA18" s="13"/>
      <c r="RB18" s="13"/>
      <c r="RC18" s="15"/>
      <c r="RD18" s="161"/>
      <c r="RE18" s="162"/>
      <c r="RF18" s="162"/>
      <c r="RG18" s="14"/>
      <c r="RH18" s="12"/>
      <c r="RI18" s="13"/>
      <c r="RJ18" s="13"/>
      <c r="RK18" s="13"/>
      <c r="RL18" s="15"/>
      <c r="RM18" s="161"/>
      <c r="RN18" s="162"/>
      <c r="RO18" s="162"/>
      <c r="RP18" s="14"/>
      <c r="RQ18" s="12"/>
      <c r="RR18" s="13"/>
      <c r="RS18" s="13"/>
      <c r="RT18" s="13"/>
      <c r="RU18" s="15"/>
      <c r="RV18" s="161"/>
      <c r="RW18" s="162"/>
      <c r="RX18" s="162"/>
      <c r="RY18" s="14"/>
      <c r="RZ18" s="12"/>
      <c r="SA18" s="13"/>
      <c r="SB18" s="13"/>
      <c r="SC18" s="13"/>
      <c r="SD18" s="15"/>
      <c r="SE18" s="161"/>
      <c r="SF18" s="162"/>
      <c r="SG18" s="162"/>
      <c r="SH18" s="14"/>
      <c r="SI18" s="12"/>
      <c r="SJ18" s="13"/>
      <c r="SK18" s="13"/>
      <c r="SL18" s="13"/>
      <c r="SM18" s="15"/>
      <c r="SN18" s="161"/>
      <c r="SO18" s="162"/>
      <c r="SP18" s="162"/>
      <c r="SQ18" s="14"/>
      <c r="SR18" s="12"/>
      <c r="SS18" s="13"/>
      <c r="ST18" s="13"/>
      <c r="SU18" s="13"/>
      <c r="SV18" s="15"/>
      <c r="SW18" s="161"/>
      <c r="SX18" s="162"/>
      <c r="SY18" s="162"/>
      <c r="SZ18" s="14"/>
      <c r="TA18" s="12"/>
      <c r="TB18" s="13"/>
      <c r="TC18" s="13"/>
      <c r="TD18" s="13"/>
      <c r="TE18" s="15"/>
      <c r="TF18" s="161"/>
      <c r="TG18" s="162"/>
      <c r="TH18" s="162"/>
      <c r="TI18" s="14"/>
      <c r="TJ18" s="12"/>
      <c r="TK18" s="13"/>
      <c r="TL18" s="13"/>
      <c r="TM18" s="13"/>
      <c r="TN18" s="15"/>
      <c r="TO18" s="161"/>
      <c r="TP18" s="162"/>
      <c r="TQ18" s="162"/>
      <c r="TR18" s="14"/>
      <c r="TS18" s="12"/>
      <c r="TT18" s="13"/>
      <c r="TU18" s="13"/>
      <c r="TV18" s="13"/>
      <c r="TW18" s="15"/>
      <c r="TX18" s="161"/>
      <c r="TY18" s="162"/>
      <c r="TZ18" s="162"/>
      <c r="UA18" s="14"/>
      <c r="UB18" s="12"/>
      <c r="UC18" s="13"/>
      <c r="UD18" s="13"/>
      <c r="UE18" s="13"/>
      <c r="UF18" s="15"/>
      <c r="UG18" s="161"/>
      <c r="UH18" s="162"/>
      <c r="UI18" s="162"/>
      <c r="UJ18" s="14"/>
      <c r="UK18" s="12"/>
      <c r="UL18" s="13"/>
      <c r="UM18" s="13"/>
      <c r="UN18" s="13"/>
      <c r="UO18" s="15"/>
      <c r="UP18" s="161"/>
      <c r="UQ18" s="162"/>
      <c r="UR18" s="162"/>
      <c r="US18" s="14"/>
      <c r="UT18" s="12"/>
      <c r="UU18" s="13"/>
      <c r="UV18" s="13"/>
      <c r="UW18" s="13"/>
      <c r="UX18" s="15"/>
      <c r="UY18" s="161"/>
      <c r="UZ18" s="162"/>
      <c r="VA18" s="162"/>
      <c r="VB18" s="14"/>
      <c r="VC18" s="12"/>
      <c r="VD18" s="13"/>
      <c r="VE18" s="13"/>
      <c r="VF18" s="13"/>
      <c r="VG18" s="15"/>
      <c r="VH18" s="161"/>
      <c r="VI18" s="162"/>
      <c r="VJ18" s="162"/>
      <c r="VK18" s="14"/>
      <c r="VL18" s="12"/>
      <c r="VM18" s="13"/>
      <c r="VN18" s="13"/>
      <c r="VO18" s="13"/>
      <c r="VP18" s="15"/>
      <c r="VQ18" s="161"/>
      <c r="VR18" s="162"/>
      <c r="VS18" s="162"/>
      <c r="VT18" s="14"/>
      <c r="VU18" s="12"/>
      <c r="VV18" s="13"/>
      <c r="VW18" s="13"/>
      <c r="VX18" s="13"/>
      <c r="VY18" s="15"/>
      <c r="VZ18" s="161"/>
      <c r="WA18" s="162"/>
      <c r="WB18" s="162"/>
      <c r="WC18" s="14"/>
      <c r="WD18" s="12"/>
      <c r="WE18" s="13"/>
      <c r="WF18" s="13"/>
      <c r="WG18" s="13"/>
      <c r="WH18" s="15"/>
      <c r="WI18" s="161"/>
      <c r="WJ18" s="162"/>
      <c r="WK18" s="162"/>
      <c r="WL18" s="14"/>
      <c r="WM18" s="12"/>
      <c r="WN18" s="13"/>
      <c r="WO18" s="13"/>
      <c r="WP18" s="13"/>
      <c r="WQ18" s="15"/>
      <c r="WR18" s="161"/>
      <c r="WS18" s="162"/>
      <c r="WT18" s="162"/>
      <c r="WU18" s="14"/>
      <c r="WV18" s="12"/>
      <c r="WW18" s="13"/>
      <c r="WX18" s="13"/>
      <c r="WY18" s="13"/>
      <c r="WZ18" s="15"/>
      <c r="XA18" s="161"/>
      <c r="XB18" s="162"/>
      <c r="XC18" s="162"/>
      <c r="XD18" s="14"/>
      <c r="XE18" s="12"/>
      <c r="XF18" s="13"/>
      <c r="XG18" s="13"/>
      <c r="XH18" s="13"/>
      <c r="XI18" s="15"/>
      <c r="XJ18" s="161"/>
      <c r="XK18" s="162"/>
      <c r="XL18" s="162"/>
      <c r="XM18" s="14"/>
      <c r="XN18" s="12"/>
      <c r="XO18" s="13"/>
      <c r="XP18" s="13"/>
      <c r="XQ18" s="13"/>
      <c r="XR18" s="15"/>
      <c r="XS18" s="161"/>
      <c r="XT18" s="162"/>
      <c r="XU18" s="162"/>
      <c r="XV18" s="14"/>
      <c r="XW18" s="12"/>
      <c r="XX18" s="13"/>
      <c r="XY18" s="13"/>
      <c r="XZ18" s="13"/>
      <c r="YA18" s="15"/>
      <c r="YB18" s="161"/>
      <c r="YC18" s="162"/>
      <c r="YD18" s="162"/>
      <c r="YE18" s="14"/>
      <c r="YF18" s="12"/>
      <c r="YG18" s="13"/>
      <c r="YH18" s="13"/>
      <c r="YI18" s="13"/>
      <c r="YJ18" s="15"/>
      <c r="YK18" s="161"/>
      <c r="YL18" s="162"/>
      <c r="YM18" s="162"/>
      <c r="YN18" s="14"/>
      <c r="YO18" s="12"/>
      <c r="YP18" s="13"/>
      <c r="YQ18" s="13"/>
      <c r="YR18" s="13"/>
      <c r="YS18" s="15"/>
      <c r="YT18" s="161"/>
      <c r="YU18" s="162"/>
      <c r="YV18" s="162"/>
      <c r="YW18" s="14"/>
      <c r="YX18" s="12"/>
      <c r="YY18" s="13"/>
      <c r="YZ18" s="13"/>
      <c r="ZA18" s="13"/>
      <c r="ZB18" s="15"/>
      <c r="ZC18" s="161"/>
      <c r="ZD18" s="162"/>
      <c r="ZE18" s="162"/>
      <c r="ZF18" s="14"/>
      <c r="ZG18" s="12"/>
      <c r="ZH18" s="13"/>
      <c r="ZI18" s="13"/>
      <c r="ZJ18" s="13"/>
      <c r="ZK18" s="15"/>
      <c r="ZL18" s="161"/>
      <c r="ZM18" s="162"/>
      <c r="ZN18" s="162"/>
      <c r="ZO18" s="14"/>
      <c r="ZP18" s="12"/>
      <c r="ZQ18" s="13"/>
      <c r="ZR18" s="13"/>
      <c r="ZS18" s="13"/>
      <c r="ZT18" s="15"/>
      <c r="ZU18" s="161"/>
      <c r="ZV18" s="162"/>
      <c r="ZW18" s="162"/>
      <c r="ZX18" s="14"/>
      <c r="ZY18" s="12"/>
      <c r="ZZ18" s="13"/>
      <c r="AAA18" s="13"/>
      <c r="AAB18" s="13"/>
      <c r="AAC18" s="15"/>
      <c r="AAD18" s="161"/>
      <c r="AAE18" s="162"/>
      <c r="AAF18" s="162"/>
      <c r="AAG18" s="14"/>
      <c r="AAH18" s="12"/>
      <c r="AAI18" s="13"/>
      <c r="AAJ18" s="13"/>
      <c r="AAK18" s="13"/>
      <c r="AAL18" s="15"/>
      <c r="AAM18" s="161"/>
      <c r="AAN18" s="162"/>
      <c r="AAO18" s="162"/>
      <c r="AAP18" s="14"/>
      <c r="AAQ18" s="12"/>
      <c r="AAR18" s="13"/>
      <c r="AAS18" s="13"/>
      <c r="AAT18" s="13"/>
      <c r="AAU18" s="15"/>
      <c r="AAV18" s="161"/>
      <c r="AAW18" s="162"/>
      <c r="AAX18" s="162"/>
      <c r="AAY18" s="14"/>
      <c r="AAZ18" s="12"/>
      <c r="ABA18" s="13"/>
      <c r="ABB18" s="13"/>
      <c r="ABC18" s="13"/>
      <c r="ABD18" s="15"/>
      <c r="ABE18" s="161"/>
      <c r="ABF18" s="162"/>
      <c r="ABG18" s="162"/>
      <c r="ABH18" s="14"/>
      <c r="ABI18" s="12"/>
      <c r="ABJ18" s="13"/>
      <c r="ABK18" s="13"/>
      <c r="ABL18" s="13"/>
      <c r="ABM18" s="15"/>
      <c r="ABN18" s="161"/>
      <c r="ABO18" s="162"/>
      <c r="ABP18" s="162"/>
      <c r="ABQ18" s="14"/>
      <c r="ABR18" s="12"/>
      <c r="ABS18" s="13"/>
      <c r="ABT18" s="13"/>
      <c r="ABU18" s="13"/>
      <c r="ABV18" s="15"/>
      <c r="ABW18" s="161"/>
      <c r="ABX18" s="162"/>
      <c r="ABY18" s="162"/>
      <c r="ABZ18" s="14"/>
      <c r="ACA18" s="12"/>
      <c r="ACB18" s="13"/>
      <c r="ACC18" s="13"/>
      <c r="ACD18" s="13"/>
      <c r="ACE18" s="15"/>
      <c r="ACF18" s="161"/>
      <c r="ACG18" s="162"/>
      <c r="ACH18" s="162"/>
      <c r="ACI18" s="14"/>
      <c r="ACJ18" s="12"/>
      <c r="ACK18" s="13"/>
      <c r="ACL18" s="13"/>
      <c r="ACM18" s="13"/>
      <c r="ACN18" s="15"/>
      <c r="ACO18" s="161"/>
      <c r="ACP18" s="162"/>
      <c r="ACQ18" s="162"/>
      <c r="ACR18" s="14"/>
      <c r="ACS18" s="12"/>
      <c r="ACT18" s="13"/>
      <c r="ACU18" s="13"/>
      <c r="ACV18" s="13"/>
      <c r="ACW18" s="15"/>
      <c r="ACX18" s="161"/>
      <c r="ACY18" s="162"/>
      <c r="ACZ18" s="162"/>
      <c r="ADA18" s="14"/>
      <c r="ADB18" s="12"/>
      <c r="ADC18" s="13"/>
      <c r="ADD18" s="13"/>
      <c r="ADE18" s="13"/>
      <c r="ADF18" s="15"/>
      <c r="ADG18" s="161"/>
      <c r="ADH18" s="162"/>
      <c r="ADI18" s="162"/>
      <c r="ADJ18" s="14"/>
      <c r="ADK18" s="12"/>
      <c r="ADL18" s="13"/>
      <c r="ADM18" s="13"/>
      <c r="ADN18" s="13"/>
      <c r="ADO18" s="15"/>
      <c r="ADP18" s="161"/>
      <c r="ADQ18" s="162"/>
      <c r="ADR18" s="162"/>
      <c r="ADS18" s="14"/>
      <c r="ADT18" s="12"/>
      <c r="ADU18" s="13"/>
      <c r="ADV18" s="13"/>
      <c r="ADW18" s="13"/>
      <c r="ADX18" s="15"/>
      <c r="ADY18" s="161"/>
      <c r="ADZ18" s="162"/>
      <c r="AEA18" s="162"/>
      <c r="AEB18" s="14"/>
      <c r="AEC18" s="12"/>
      <c r="AED18" s="13"/>
      <c r="AEE18" s="13"/>
      <c r="AEF18" s="13"/>
      <c r="AEG18" s="15"/>
      <c r="AEH18" s="161"/>
      <c r="AEI18" s="162"/>
      <c r="AEJ18" s="162"/>
      <c r="AEK18" s="14"/>
      <c r="AEL18" s="12"/>
      <c r="AEM18" s="13"/>
      <c r="AEN18" s="13"/>
      <c r="AEO18" s="13"/>
      <c r="AEP18" s="15"/>
      <c r="AEQ18" s="161"/>
      <c r="AER18" s="162"/>
      <c r="AES18" s="162"/>
      <c r="AET18" s="14"/>
      <c r="AEU18" s="12"/>
      <c r="AEV18" s="13"/>
      <c r="AEW18" s="13"/>
      <c r="AEX18" s="13"/>
      <c r="AEY18" s="15"/>
      <c r="AEZ18" s="161"/>
      <c r="AFA18" s="162"/>
      <c r="AFB18" s="162"/>
      <c r="AFC18" s="14"/>
      <c r="AFD18" s="12"/>
      <c r="AFE18" s="13"/>
      <c r="AFF18" s="13"/>
      <c r="AFG18" s="13"/>
      <c r="AFH18" s="15"/>
      <c r="AFI18" s="161"/>
      <c r="AFJ18" s="162"/>
      <c r="AFK18" s="162"/>
      <c r="AFL18" s="14"/>
      <c r="AFM18" s="12"/>
      <c r="AFN18" s="13"/>
      <c r="AFO18" s="13"/>
      <c r="AFP18" s="13"/>
      <c r="AFQ18" s="15"/>
      <c r="AFR18" s="161"/>
      <c r="AFS18" s="162"/>
      <c r="AFT18" s="162"/>
      <c r="AFU18" s="14"/>
      <c r="AFV18" s="12"/>
      <c r="AFW18" s="13"/>
      <c r="AFX18" s="13"/>
      <c r="AFY18" s="13"/>
      <c r="AFZ18" s="15"/>
      <c r="AGA18" s="161"/>
      <c r="AGB18" s="162"/>
      <c r="AGC18" s="162"/>
      <c r="AGD18" s="14"/>
      <c r="AGE18" s="12"/>
      <c r="AGF18" s="13"/>
      <c r="AGG18" s="13"/>
      <c r="AGH18" s="13"/>
      <c r="AGI18" s="15"/>
      <c r="AGJ18" s="161"/>
      <c r="AGK18" s="162"/>
      <c r="AGL18" s="162"/>
      <c r="AGM18" s="14"/>
      <c r="AGN18" s="12"/>
      <c r="AGO18" s="13"/>
      <c r="AGP18" s="13"/>
      <c r="AGQ18" s="13"/>
      <c r="AGR18" s="15"/>
      <c r="AGS18" s="161"/>
      <c r="AGT18" s="162"/>
      <c r="AGU18" s="162"/>
      <c r="AGV18" s="14"/>
      <c r="AGW18" s="12"/>
      <c r="AGX18" s="13"/>
      <c r="AGY18" s="13"/>
      <c r="AGZ18" s="13"/>
      <c r="AHA18" s="15"/>
      <c r="AHB18" s="161"/>
      <c r="AHC18" s="162"/>
      <c r="AHD18" s="162"/>
      <c r="AHE18" s="14"/>
      <c r="AHF18" s="12"/>
      <c r="AHG18" s="13"/>
      <c r="AHH18" s="13"/>
      <c r="AHI18" s="13"/>
      <c r="AHJ18" s="15"/>
      <c r="AHK18" s="161"/>
      <c r="AHL18" s="162"/>
      <c r="AHM18" s="162"/>
      <c r="AHN18" s="14"/>
      <c r="AHO18" s="12"/>
      <c r="AHP18" s="13"/>
      <c r="AHQ18" s="13"/>
      <c r="AHR18" s="13"/>
      <c r="AHS18" s="15"/>
      <c r="AHT18" s="161"/>
      <c r="AHU18" s="162"/>
      <c r="AHV18" s="162"/>
      <c r="AHW18" s="14"/>
      <c r="AHX18" s="12"/>
      <c r="AHY18" s="13"/>
      <c r="AHZ18" s="13"/>
      <c r="AIA18" s="13"/>
      <c r="AIB18" s="15"/>
      <c r="AIC18" s="161"/>
      <c r="AID18" s="162"/>
      <c r="AIE18" s="162"/>
      <c r="AIF18" s="14"/>
      <c r="AIG18" s="12"/>
      <c r="AIH18" s="13"/>
      <c r="AII18" s="13"/>
      <c r="AIJ18" s="13"/>
      <c r="AIK18" s="15"/>
      <c r="AIL18" s="161"/>
      <c r="AIM18" s="162"/>
      <c r="AIN18" s="162"/>
      <c r="AIO18" s="14"/>
      <c r="AIP18" s="12"/>
      <c r="AIQ18" s="13"/>
      <c r="AIR18" s="13"/>
      <c r="AIS18" s="13"/>
      <c r="AIT18" s="15"/>
      <c r="AIU18" s="161"/>
      <c r="AIV18" s="162"/>
      <c r="AIW18" s="162"/>
      <c r="AIX18" s="14"/>
      <c r="AIY18" s="12"/>
      <c r="AIZ18" s="13"/>
      <c r="AJA18" s="13"/>
      <c r="AJB18" s="13"/>
      <c r="AJC18" s="15"/>
      <c r="AJD18" s="161"/>
      <c r="AJE18" s="162"/>
      <c r="AJF18" s="162"/>
      <c r="AJG18" s="14"/>
      <c r="AJH18" s="12"/>
      <c r="AJI18" s="13"/>
      <c r="AJJ18" s="13"/>
      <c r="AJK18" s="13"/>
      <c r="AJL18" s="15"/>
      <c r="AJM18" s="161"/>
      <c r="AJN18" s="162"/>
      <c r="AJO18" s="162"/>
      <c r="AJP18" s="14"/>
      <c r="AJQ18" s="12"/>
      <c r="AJR18" s="13"/>
      <c r="AJS18" s="13"/>
      <c r="AJT18" s="13"/>
      <c r="AJU18" s="15"/>
      <c r="AJV18" s="161"/>
      <c r="AJW18" s="162"/>
      <c r="AJX18" s="162"/>
      <c r="AJY18" s="14"/>
      <c r="AJZ18" s="12"/>
      <c r="AKA18" s="13"/>
      <c r="AKB18" s="13"/>
      <c r="AKC18" s="13"/>
      <c r="AKD18" s="15"/>
      <c r="AKE18" s="161"/>
      <c r="AKF18" s="162"/>
      <c r="AKG18" s="162"/>
      <c r="AKH18" s="14"/>
      <c r="AKI18" s="12"/>
      <c r="AKJ18" s="13"/>
      <c r="AKK18" s="13"/>
      <c r="AKL18" s="13"/>
      <c r="AKM18" s="15"/>
      <c r="AKN18" s="161"/>
      <c r="AKO18" s="162"/>
      <c r="AKP18" s="162"/>
      <c r="AKQ18" s="14"/>
      <c r="AKR18" s="12"/>
      <c r="AKS18" s="13"/>
      <c r="AKT18" s="13"/>
      <c r="AKU18" s="13"/>
      <c r="AKV18" s="15"/>
      <c r="AKW18" s="161"/>
      <c r="AKX18" s="162"/>
      <c r="AKY18" s="162"/>
      <c r="AKZ18" s="14"/>
      <c r="ALA18" s="12"/>
      <c r="ALB18" s="13"/>
      <c r="ALC18" s="13"/>
      <c r="ALD18" s="13"/>
      <c r="ALE18" s="15"/>
      <c r="ALF18" s="161"/>
      <c r="ALG18" s="162"/>
      <c r="ALH18" s="162"/>
      <c r="ALI18" s="14"/>
      <c r="ALJ18" s="12"/>
      <c r="ALK18" s="13"/>
      <c r="ALL18" s="13"/>
      <c r="ALM18" s="13"/>
      <c r="ALN18" s="15"/>
      <c r="ALO18" s="161"/>
      <c r="ALP18" s="162"/>
      <c r="ALQ18" s="162"/>
      <c r="ALR18" s="14"/>
      <c r="ALS18" s="12"/>
      <c r="ALT18" s="13"/>
      <c r="ALU18" s="13"/>
      <c r="ALV18" s="13"/>
      <c r="ALW18" s="15"/>
      <c r="ALX18" s="161"/>
      <c r="ALY18" s="162"/>
      <c r="ALZ18" s="162"/>
      <c r="AMA18" s="14"/>
      <c r="AMB18" s="12"/>
      <c r="AMC18" s="13"/>
      <c r="AMD18" s="13"/>
      <c r="AME18" s="13"/>
      <c r="AMF18" s="15"/>
      <c r="AMG18" s="161"/>
      <c r="AMH18" s="162"/>
      <c r="AMI18" s="162"/>
      <c r="AMJ18" s="14"/>
      <c r="AMK18" s="12"/>
      <c r="AML18" s="13"/>
      <c r="AMM18" s="13"/>
      <c r="AMN18" s="13"/>
      <c r="AMO18" s="15"/>
      <c r="AMP18" s="161"/>
      <c r="AMQ18" s="162"/>
      <c r="AMR18" s="162"/>
      <c r="AMS18" s="14"/>
      <c r="AMT18" s="12"/>
      <c r="AMU18" s="13"/>
      <c r="AMV18" s="13"/>
      <c r="AMW18" s="13"/>
      <c r="AMX18" s="15"/>
      <c r="AMY18" s="161"/>
      <c r="AMZ18" s="162"/>
      <c r="ANA18" s="162"/>
      <c r="ANB18" s="14"/>
      <c r="ANC18" s="12"/>
      <c r="AND18" s="13"/>
      <c r="ANE18" s="13"/>
      <c r="ANF18" s="13"/>
      <c r="ANG18" s="15"/>
      <c r="ANH18" s="161"/>
      <c r="ANI18" s="162"/>
      <c r="ANJ18" s="162"/>
      <c r="ANK18" s="14"/>
      <c r="ANL18" s="12"/>
      <c r="ANM18" s="13"/>
      <c r="ANN18" s="13"/>
      <c r="ANO18" s="13"/>
      <c r="ANP18" s="15"/>
      <c r="ANQ18" s="161"/>
      <c r="ANR18" s="162"/>
      <c r="ANS18" s="162"/>
      <c r="ANT18" s="14"/>
      <c r="ANU18" s="12"/>
      <c r="ANV18" s="13"/>
      <c r="ANW18" s="13"/>
      <c r="ANX18" s="13"/>
      <c r="ANY18" s="15"/>
      <c r="ANZ18" s="161"/>
      <c r="AOA18" s="162"/>
      <c r="AOB18" s="162"/>
      <c r="AOC18" s="14"/>
      <c r="AOD18" s="12"/>
      <c r="AOE18" s="13"/>
      <c r="AOF18" s="13"/>
      <c r="AOG18" s="13"/>
      <c r="AOH18" s="15"/>
      <c r="AOI18" s="161"/>
      <c r="AOJ18" s="162"/>
      <c r="AOK18" s="162"/>
      <c r="AOL18" s="14"/>
      <c r="AOM18" s="12"/>
      <c r="AON18" s="13"/>
      <c r="AOO18" s="13"/>
      <c r="AOP18" s="13"/>
      <c r="AOQ18" s="15"/>
      <c r="AOR18" s="161"/>
      <c r="AOS18" s="162"/>
      <c r="AOT18" s="162"/>
      <c r="AOU18" s="14"/>
      <c r="AOV18" s="12"/>
      <c r="AOW18" s="13"/>
      <c r="AOX18" s="13"/>
      <c r="AOY18" s="13"/>
      <c r="AOZ18" s="15"/>
      <c r="APA18" s="161"/>
      <c r="APB18" s="162"/>
      <c r="APC18" s="162"/>
      <c r="APD18" s="14"/>
      <c r="APE18" s="12"/>
      <c r="APF18" s="13"/>
      <c r="APG18" s="13"/>
      <c r="APH18" s="13"/>
      <c r="API18" s="15"/>
      <c r="APJ18" s="161"/>
      <c r="APK18" s="162"/>
      <c r="APL18" s="162"/>
      <c r="APM18" s="14"/>
      <c r="APN18" s="12"/>
      <c r="APO18" s="13"/>
      <c r="APP18" s="13"/>
      <c r="APQ18" s="13"/>
      <c r="APR18" s="15"/>
      <c r="APS18" s="161"/>
      <c r="APT18" s="162"/>
      <c r="APU18" s="162"/>
      <c r="APV18" s="14"/>
      <c r="APW18" s="12"/>
      <c r="APX18" s="13"/>
      <c r="APY18" s="13"/>
      <c r="APZ18" s="13"/>
      <c r="AQA18" s="15"/>
      <c r="AQB18" s="161"/>
      <c r="AQC18" s="162"/>
      <c r="AQD18" s="162"/>
      <c r="AQE18" s="14"/>
      <c r="AQF18" s="12"/>
      <c r="AQG18" s="13"/>
      <c r="AQH18" s="13"/>
      <c r="AQI18" s="13"/>
      <c r="AQJ18" s="15"/>
      <c r="AQK18" s="161"/>
      <c r="AQL18" s="162"/>
      <c r="AQM18" s="162"/>
      <c r="AQN18" s="14"/>
      <c r="AQO18" s="12"/>
      <c r="AQP18" s="13"/>
      <c r="AQQ18" s="13"/>
      <c r="AQR18" s="13"/>
      <c r="AQS18" s="15"/>
      <c r="AQT18" s="161"/>
      <c r="AQU18" s="162"/>
      <c r="AQV18" s="162"/>
      <c r="AQW18" s="14"/>
      <c r="AQX18" s="12"/>
      <c r="AQY18" s="13"/>
      <c r="AQZ18" s="13"/>
      <c r="ARA18" s="13"/>
      <c r="ARB18" s="15"/>
      <c r="ARC18" s="161"/>
      <c r="ARD18" s="162"/>
      <c r="ARE18" s="162"/>
      <c r="ARF18" s="14"/>
      <c r="ARG18" s="12"/>
      <c r="ARH18" s="13"/>
      <c r="ARI18" s="13"/>
      <c r="ARJ18" s="13"/>
      <c r="ARK18" s="15"/>
      <c r="ARL18" s="161"/>
      <c r="ARM18" s="162"/>
      <c r="ARN18" s="162"/>
      <c r="ARO18" s="14"/>
      <c r="ARP18" s="12"/>
      <c r="ARQ18" s="13"/>
      <c r="ARR18" s="13"/>
      <c r="ARS18" s="13"/>
      <c r="ART18" s="15"/>
      <c r="ARU18" s="161"/>
      <c r="ARV18" s="162"/>
      <c r="ARW18" s="162"/>
      <c r="ARX18" s="14"/>
      <c r="ARY18" s="12"/>
      <c r="ARZ18" s="13"/>
      <c r="ASA18" s="13"/>
      <c r="ASB18" s="13"/>
      <c r="ASC18" s="15"/>
      <c r="ASD18" s="161"/>
      <c r="ASE18" s="162"/>
      <c r="ASF18" s="162"/>
      <c r="ASG18" s="14"/>
      <c r="ASH18" s="12"/>
      <c r="ASI18" s="13"/>
      <c r="ASJ18" s="13"/>
      <c r="ASK18" s="13"/>
      <c r="ASL18" s="15"/>
      <c r="ASM18" s="161"/>
      <c r="ASN18" s="162"/>
      <c r="ASO18" s="162"/>
      <c r="ASP18" s="14"/>
      <c r="ASQ18" s="12"/>
      <c r="ASR18" s="13"/>
      <c r="ASS18" s="13"/>
      <c r="AST18" s="13"/>
      <c r="ASU18" s="15"/>
      <c r="ASV18" s="161"/>
      <c r="ASW18" s="162"/>
      <c r="ASX18" s="162"/>
      <c r="ASY18" s="14"/>
      <c r="ASZ18" s="12"/>
      <c r="ATA18" s="13"/>
      <c r="ATB18" s="13"/>
      <c r="ATC18" s="13"/>
      <c r="ATD18" s="15"/>
      <c r="ATE18" s="161"/>
      <c r="ATF18" s="162"/>
      <c r="ATG18" s="162"/>
      <c r="ATH18" s="14"/>
      <c r="ATI18" s="12"/>
      <c r="ATJ18" s="13"/>
      <c r="ATK18" s="13"/>
      <c r="ATL18" s="13"/>
      <c r="ATM18" s="15"/>
      <c r="ATN18" s="161"/>
      <c r="ATO18" s="162"/>
      <c r="ATP18" s="162"/>
      <c r="ATQ18" s="14"/>
      <c r="ATR18" s="12"/>
      <c r="ATS18" s="13"/>
      <c r="ATT18" s="13"/>
      <c r="ATU18" s="13"/>
      <c r="ATV18" s="15"/>
      <c r="ATW18" s="161"/>
      <c r="ATX18" s="162"/>
      <c r="ATY18" s="162"/>
      <c r="ATZ18" s="14"/>
      <c r="AUA18" s="12"/>
      <c r="AUB18" s="13"/>
      <c r="AUC18" s="13"/>
      <c r="AUD18" s="13"/>
      <c r="AUE18" s="15"/>
      <c r="AUF18" s="161"/>
      <c r="AUG18" s="162"/>
      <c r="AUH18" s="162"/>
      <c r="AUI18" s="14"/>
      <c r="AUJ18" s="12"/>
      <c r="AUK18" s="13"/>
      <c r="AUL18" s="13"/>
      <c r="AUM18" s="13"/>
      <c r="AUN18" s="15"/>
      <c r="AUO18" s="161"/>
      <c r="AUP18" s="162"/>
      <c r="AUQ18" s="162"/>
      <c r="AUR18" s="14"/>
      <c r="AUS18" s="12"/>
      <c r="AUT18" s="13"/>
      <c r="AUU18" s="13"/>
      <c r="AUV18" s="13"/>
      <c r="AUW18" s="15"/>
      <c r="AUX18" s="161"/>
      <c r="AUY18" s="162"/>
      <c r="AUZ18" s="162"/>
      <c r="AVA18" s="14"/>
      <c r="AVB18" s="12"/>
      <c r="AVC18" s="13"/>
      <c r="AVD18" s="13"/>
      <c r="AVE18" s="13"/>
      <c r="AVF18" s="15"/>
      <c r="AVG18" s="161"/>
      <c r="AVH18" s="162"/>
      <c r="AVI18" s="162"/>
      <c r="AVJ18" s="14"/>
      <c r="AVK18" s="12"/>
      <c r="AVL18" s="13"/>
      <c r="AVM18" s="13"/>
      <c r="AVN18" s="13"/>
      <c r="AVO18" s="15"/>
      <c r="AVP18" s="161"/>
      <c r="AVQ18" s="162"/>
      <c r="AVR18" s="162"/>
      <c r="AVS18" s="14"/>
      <c r="AVT18" s="12"/>
      <c r="AVU18" s="13"/>
      <c r="AVV18" s="13"/>
      <c r="AVW18" s="13"/>
      <c r="AVX18" s="15"/>
      <c r="AVY18" s="161"/>
      <c r="AVZ18" s="162"/>
      <c r="AWA18" s="162"/>
      <c r="AWB18" s="14"/>
      <c r="AWC18" s="12"/>
      <c r="AWD18" s="13"/>
      <c r="AWE18" s="13"/>
      <c r="AWF18" s="13"/>
      <c r="AWG18" s="15"/>
      <c r="AWH18" s="161"/>
      <c r="AWI18" s="162"/>
      <c r="AWJ18" s="162"/>
      <c r="AWK18" s="14"/>
      <c r="AWL18" s="12"/>
      <c r="AWM18" s="13"/>
      <c r="AWN18" s="13"/>
      <c r="AWO18" s="13"/>
      <c r="AWP18" s="15"/>
      <c r="AWQ18" s="161"/>
      <c r="AWR18" s="162"/>
      <c r="AWS18" s="162"/>
      <c r="AWT18" s="14"/>
      <c r="AWU18" s="12"/>
      <c r="AWV18" s="13"/>
      <c r="AWW18" s="13"/>
      <c r="AWX18" s="13"/>
      <c r="AWY18" s="15"/>
      <c r="AWZ18" s="161"/>
      <c r="AXA18" s="162"/>
      <c r="AXB18" s="162"/>
      <c r="AXC18" s="14"/>
      <c r="AXD18" s="12"/>
      <c r="AXE18" s="13"/>
      <c r="AXF18" s="13"/>
      <c r="AXG18" s="13"/>
      <c r="AXH18" s="15"/>
      <c r="AXI18" s="161"/>
      <c r="AXJ18" s="162"/>
      <c r="AXK18" s="162"/>
      <c r="AXL18" s="14"/>
      <c r="AXM18" s="12"/>
      <c r="AXN18" s="13"/>
      <c r="AXO18" s="13"/>
      <c r="AXP18" s="13"/>
      <c r="AXQ18" s="15"/>
      <c r="AXR18" s="161"/>
      <c r="AXS18" s="162"/>
      <c r="AXT18" s="162"/>
      <c r="AXU18" s="14"/>
      <c r="AXV18" s="12"/>
      <c r="AXW18" s="13"/>
      <c r="AXX18" s="13"/>
      <c r="AXY18" s="13"/>
      <c r="AXZ18" s="15"/>
      <c r="AYA18" s="161"/>
      <c r="AYB18" s="162"/>
      <c r="AYC18" s="162"/>
      <c r="AYD18" s="14"/>
      <c r="AYE18" s="12"/>
      <c r="AYF18" s="13"/>
      <c r="AYG18" s="13"/>
      <c r="AYH18" s="13"/>
      <c r="AYI18" s="15"/>
      <c r="AYJ18" s="161"/>
      <c r="AYK18" s="162"/>
      <c r="AYL18" s="162"/>
      <c r="AYM18" s="14"/>
      <c r="AYN18" s="12"/>
      <c r="AYO18" s="13"/>
      <c r="AYP18" s="13"/>
      <c r="AYQ18" s="13"/>
      <c r="AYR18" s="15"/>
      <c r="AYS18" s="161"/>
      <c r="AYT18" s="162"/>
      <c r="AYU18" s="162"/>
      <c r="AYV18" s="14"/>
      <c r="AYW18" s="12"/>
      <c r="AYX18" s="13"/>
      <c r="AYY18" s="13"/>
      <c r="AYZ18" s="13"/>
      <c r="AZA18" s="15"/>
      <c r="AZB18" s="161"/>
      <c r="AZC18" s="162"/>
      <c r="AZD18" s="162"/>
      <c r="AZE18" s="14"/>
      <c r="AZF18" s="12"/>
      <c r="AZG18" s="13"/>
      <c r="AZH18" s="13"/>
      <c r="AZI18" s="13"/>
      <c r="AZJ18" s="15"/>
      <c r="AZK18" s="161"/>
      <c r="AZL18" s="162"/>
      <c r="AZM18" s="162"/>
      <c r="AZN18" s="14"/>
      <c r="AZO18" s="12"/>
      <c r="AZP18" s="13"/>
      <c r="AZQ18" s="13"/>
      <c r="AZR18" s="13"/>
      <c r="AZS18" s="15"/>
      <c r="AZT18" s="161"/>
      <c r="AZU18" s="162"/>
      <c r="AZV18" s="162"/>
      <c r="AZW18" s="14"/>
      <c r="AZX18" s="12"/>
      <c r="AZY18" s="13"/>
      <c r="AZZ18" s="13"/>
      <c r="BAA18" s="13"/>
      <c r="BAB18" s="15"/>
      <c r="BAC18" s="161"/>
      <c r="BAD18" s="162"/>
      <c r="BAE18" s="162"/>
      <c r="BAF18" s="14"/>
      <c r="BAG18" s="12"/>
      <c r="BAH18" s="13"/>
      <c r="BAI18" s="13"/>
      <c r="BAJ18" s="13"/>
      <c r="BAK18" s="15"/>
      <c r="BAL18" s="161"/>
      <c r="BAM18" s="162"/>
      <c r="BAN18" s="162"/>
      <c r="BAO18" s="14"/>
      <c r="BAP18" s="12"/>
      <c r="BAQ18" s="13"/>
      <c r="BAR18" s="13"/>
      <c r="BAS18" s="13"/>
      <c r="BAT18" s="15"/>
      <c r="BAU18" s="161"/>
      <c r="BAV18" s="162"/>
      <c r="BAW18" s="162"/>
      <c r="BAX18" s="14"/>
      <c r="BAY18" s="12"/>
      <c r="BAZ18" s="13"/>
      <c r="BBA18" s="13"/>
      <c r="BBB18" s="13"/>
      <c r="BBC18" s="15"/>
      <c r="BBD18" s="161"/>
      <c r="BBE18" s="162"/>
      <c r="BBF18" s="162"/>
      <c r="BBG18" s="14"/>
      <c r="BBH18" s="12"/>
      <c r="BBI18" s="13"/>
      <c r="BBJ18" s="13"/>
      <c r="BBK18" s="13"/>
      <c r="BBL18" s="15"/>
      <c r="BBM18" s="161"/>
      <c r="BBN18" s="162"/>
      <c r="BBO18" s="162"/>
      <c r="BBP18" s="14"/>
      <c r="BBQ18" s="12"/>
      <c r="BBR18" s="13"/>
      <c r="BBS18" s="13"/>
      <c r="BBT18" s="13"/>
      <c r="BBU18" s="15"/>
      <c r="BBV18" s="161"/>
      <c r="BBW18" s="162"/>
      <c r="BBX18" s="162"/>
      <c r="BBY18" s="14"/>
      <c r="BBZ18" s="12"/>
      <c r="BCA18" s="13"/>
      <c r="BCB18" s="13"/>
      <c r="BCC18" s="13"/>
      <c r="BCD18" s="15"/>
      <c r="BCE18" s="161"/>
      <c r="BCF18" s="162"/>
      <c r="BCG18" s="162"/>
      <c r="BCH18" s="14"/>
      <c r="BCI18" s="12"/>
      <c r="BCJ18" s="13"/>
      <c r="BCK18" s="13"/>
      <c r="BCL18" s="13"/>
      <c r="BCM18" s="15"/>
      <c r="BCN18" s="161"/>
      <c r="BCO18" s="162"/>
      <c r="BCP18" s="162"/>
      <c r="BCQ18" s="14"/>
      <c r="BCR18" s="12"/>
      <c r="BCS18" s="13"/>
      <c r="BCT18" s="13"/>
      <c r="BCU18" s="13"/>
      <c r="BCV18" s="15"/>
      <c r="BCW18" s="161"/>
      <c r="BCX18" s="162"/>
      <c r="BCY18" s="162"/>
      <c r="BCZ18" s="14"/>
      <c r="BDA18" s="12"/>
      <c r="BDB18" s="13"/>
      <c r="BDC18" s="13"/>
      <c r="BDD18" s="13"/>
      <c r="BDE18" s="15"/>
      <c r="BDF18" s="161"/>
      <c r="BDG18" s="162"/>
      <c r="BDH18" s="162"/>
      <c r="BDI18" s="14"/>
      <c r="BDJ18" s="12"/>
      <c r="BDK18" s="13"/>
      <c r="BDL18" s="13"/>
      <c r="BDM18" s="13"/>
      <c r="BDN18" s="15"/>
      <c r="BDO18" s="161"/>
      <c r="BDP18" s="162"/>
      <c r="BDQ18" s="162"/>
      <c r="BDR18" s="14"/>
      <c r="BDS18" s="12"/>
      <c r="BDT18" s="13"/>
      <c r="BDU18" s="13"/>
      <c r="BDV18" s="13"/>
      <c r="BDW18" s="15"/>
      <c r="BDX18" s="161"/>
      <c r="BDY18" s="162"/>
      <c r="BDZ18" s="162"/>
      <c r="BEA18" s="14"/>
      <c r="BEB18" s="12"/>
      <c r="BEC18" s="13"/>
      <c r="BED18" s="13"/>
      <c r="BEE18" s="13"/>
      <c r="BEF18" s="15"/>
      <c r="BEG18" s="161"/>
      <c r="BEH18" s="162"/>
      <c r="BEI18" s="162"/>
      <c r="BEJ18" s="14"/>
      <c r="BEK18" s="12"/>
      <c r="BEL18" s="13"/>
      <c r="BEM18" s="13"/>
      <c r="BEN18" s="13"/>
      <c r="BEO18" s="15"/>
      <c r="BEP18" s="161"/>
      <c r="BEQ18" s="162"/>
      <c r="BER18" s="162"/>
      <c r="BES18" s="14"/>
      <c r="BET18" s="12"/>
      <c r="BEU18" s="13"/>
      <c r="BEV18" s="13"/>
      <c r="BEW18" s="13"/>
      <c r="BEX18" s="15"/>
      <c r="BEY18" s="161"/>
      <c r="BEZ18" s="162"/>
      <c r="BFA18" s="162"/>
      <c r="BFB18" s="14"/>
      <c r="BFC18" s="12"/>
      <c r="BFD18" s="13"/>
      <c r="BFE18" s="13"/>
      <c r="BFF18" s="13"/>
      <c r="BFG18" s="15"/>
      <c r="BFH18" s="161"/>
      <c r="BFI18" s="162"/>
      <c r="BFJ18" s="162"/>
      <c r="BFK18" s="14"/>
      <c r="BFL18" s="12"/>
      <c r="BFM18" s="13"/>
      <c r="BFN18" s="13"/>
      <c r="BFO18" s="13"/>
      <c r="BFP18" s="15"/>
      <c r="BFQ18" s="161"/>
      <c r="BFR18" s="162"/>
      <c r="BFS18" s="162"/>
      <c r="BFT18" s="14"/>
      <c r="BFU18" s="12"/>
      <c r="BFV18" s="13"/>
      <c r="BFW18" s="13"/>
      <c r="BFX18" s="13"/>
      <c r="BFY18" s="15"/>
      <c r="BFZ18" s="161"/>
      <c r="BGA18" s="162"/>
      <c r="BGB18" s="162"/>
      <c r="BGC18" s="14"/>
      <c r="BGD18" s="12"/>
      <c r="BGE18" s="13"/>
      <c r="BGF18" s="13"/>
      <c r="BGG18" s="13"/>
      <c r="BGH18" s="15"/>
      <c r="BGI18" s="161"/>
      <c r="BGJ18" s="162"/>
      <c r="BGK18" s="162"/>
      <c r="BGL18" s="14"/>
      <c r="BGM18" s="12"/>
      <c r="BGN18" s="13"/>
      <c r="BGO18" s="13"/>
      <c r="BGP18" s="13"/>
      <c r="BGQ18" s="15"/>
      <c r="BGR18" s="161"/>
      <c r="BGS18" s="162"/>
      <c r="BGT18" s="162"/>
      <c r="BGU18" s="14"/>
      <c r="BGV18" s="12"/>
      <c r="BGW18" s="13"/>
      <c r="BGX18" s="13"/>
      <c r="BGY18" s="13"/>
      <c r="BGZ18" s="15"/>
      <c r="BHA18" s="161"/>
      <c r="BHB18" s="162"/>
      <c r="BHC18" s="162"/>
      <c r="BHD18" s="14"/>
      <c r="BHE18" s="12"/>
      <c r="BHF18" s="13"/>
      <c r="BHG18" s="13"/>
      <c r="BHH18" s="13"/>
      <c r="BHI18" s="15"/>
      <c r="BHJ18" s="161"/>
      <c r="BHK18" s="162"/>
      <c r="BHL18" s="162"/>
      <c r="BHM18" s="14"/>
      <c r="BHN18" s="12"/>
      <c r="BHO18" s="13"/>
      <c r="BHP18" s="13"/>
      <c r="BHQ18" s="13"/>
      <c r="BHR18" s="15"/>
      <c r="BHS18" s="161"/>
      <c r="BHT18" s="162"/>
      <c r="BHU18" s="162"/>
      <c r="BHV18" s="14"/>
      <c r="BHW18" s="12"/>
      <c r="BHX18" s="13"/>
      <c r="BHY18" s="13"/>
      <c r="BHZ18" s="13"/>
      <c r="BIA18" s="15"/>
      <c r="BIB18" s="161"/>
      <c r="BIC18" s="162"/>
      <c r="BID18" s="162"/>
      <c r="BIE18" s="14"/>
      <c r="BIF18" s="12"/>
      <c r="BIG18" s="13"/>
      <c r="BIH18" s="13"/>
      <c r="BII18" s="13"/>
      <c r="BIJ18" s="15"/>
      <c r="BIK18" s="161"/>
      <c r="BIL18" s="162"/>
      <c r="BIM18" s="162"/>
      <c r="BIN18" s="14"/>
      <c r="BIO18" s="12"/>
      <c r="BIP18" s="13"/>
      <c r="BIQ18" s="13"/>
      <c r="BIR18" s="13"/>
      <c r="BIS18" s="15"/>
      <c r="BIT18" s="161"/>
      <c r="BIU18" s="162"/>
      <c r="BIV18" s="162"/>
      <c r="BIW18" s="14"/>
      <c r="BIX18" s="12"/>
      <c r="BIY18" s="13"/>
      <c r="BIZ18" s="13"/>
      <c r="BJA18" s="13"/>
      <c r="BJB18" s="15"/>
      <c r="BJC18" s="161"/>
      <c r="BJD18" s="162"/>
      <c r="BJE18" s="162"/>
      <c r="BJF18" s="14"/>
      <c r="BJG18" s="12"/>
      <c r="BJH18" s="13"/>
      <c r="BJI18" s="13"/>
      <c r="BJJ18" s="13"/>
      <c r="BJK18" s="15"/>
      <c r="BJL18" s="161"/>
      <c r="BJM18" s="162"/>
      <c r="BJN18" s="162"/>
      <c r="BJO18" s="14"/>
      <c r="BJP18" s="12"/>
      <c r="BJQ18" s="13"/>
      <c r="BJR18" s="13"/>
      <c r="BJS18" s="13"/>
      <c r="BJT18" s="15"/>
      <c r="BJU18" s="161"/>
      <c r="BJV18" s="162"/>
      <c r="BJW18" s="162"/>
      <c r="BJX18" s="14"/>
      <c r="BJY18" s="12"/>
      <c r="BJZ18" s="13"/>
      <c r="BKA18" s="13"/>
      <c r="BKB18" s="13"/>
      <c r="BKC18" s="15"/>
      <c r="BKD18" s="161"/>
      <c r="BKE18" s="162"/>
      <c r="BKF18" s="162"/>
      <c r="BKG18" s="14"/>
      <c r="BKH18" s="12"/>
      <c r="BKI18" s="13"/>
      <c r="BKJ18" s="13"/>
      <c r="BKK18" s="13"/>
      <c r="BKL18" s="15"/>
      <c r="BKM18" s="161"/>
      <c r="BKN18" s="162"/>
      <c r="BKO18" s="162"/>
      <c r="BKP18" s="14"/>
      <c r="BKQ18" s="12"/>
      <c r="BKR18" s="13"/>
      <c r="BKS18" s="13"/>
      <c r="BKT18" s="13"/>
      <c r="BKU18" s="15"/>
      <c r="BKV18" s="161"/>
      <c r="BKW18" s="162"/>
      <c r="BKX18" s="162"/>
      <c r="BKY18" s="14"/>
      <c r="BKZ18" s="12"/>
      <c r="BLA18" s="13"/>
      <c r="BLB18" s="13"/>
      <c r="BLC18" s="13"/>
      <c r="BLD18" s="15"/>
      <c r="BLE18" s="161"/>
      <c r="BLF18" s="162"/>
      <c r="BLG18" s="162"/>
      <c r="BLH18" s="14"/>
      <c r="BLI18" s="12"/>
      <c r="BLJ18" s="13"/>
      <c r="BLK18" s="13"/>
      <c r="BLL18" s="13"/>
      <c r="BLM18" s="15"/>
      <c r="BLN18" s="161"/>
      <c r="BLO18" s="162"/>
      <c r="BLP18" s="162"/>
      <c r="BLQ18" s="14"/>
      <c r="BLR18" s="12"/>
      <c r="BLS18" s="13"/>
      <c r="BLT18" s="13"/>
      <c r="BLU18" s="13"/>
      <c r="BLV18" s="15"/>
      <c r="BLW18" s="161"/>
      <c r="BLX18" s="162"/>
      <c r="BLY18" s="162"/>
      <c r="BLZ18" s="14"/>
      <c r="BMA18" s="12"/>
      <c r="BMB18" s="13"/>
      <c r="BMC18" s="13"/>
      <c r="BMD18" s="13"/>
      <c r="BME18" s="15"/>
      <c r="BMF18" s="161"/>
      <c r="BMG18" s="162"/>
      <c r="BMH18" s="162"/>
      <c r="BMI18" s="14"/>
      <c r="BMJ18" s="12"/>
      <c r="BMK18" s="13"/>
      <c r="BML18" s="13"/>
      <c r="BMM18" s="13"/>
      <c r="BMN18" s="15"/>
      <c r="BMO18" s="161"/>
      <c r="BMP18" s="162"/>
      <c r="BMQ18" s="162"/>
      <c r="BMR18" s="14"/>
      <c r="BMS18" s="12"/>
      <c r="BMT18" s="13"/>
      <c r="BMU18" s="13"/>
      <c r="BMV18" s="13"/>
      <c r="BMW18" s="15"/>
      <c r="BMX18" s="161"/>
      <c r="BMY18" s="162"/>
      <c r="BMZ18" s="162"/>
      <c r="BNA18" s="14"/>
      <c r="BNB18" s="12"/>
      <c r="BNC18" s="13"/>
      <c r="BND18" s="13"/>
      <c r="BNE18" s="13"/>
      <c r="BNF18" s="15"/>
      <c r="BNG18" s="161"/>
      <c r="BNH18" s="162"/>
      <c r="BNI18" s="162"/>
      <c r="BNJ18" s="14"/>
      <c r="BNK18" s="12"/>
      <c r="BNL18" s="13"/>
      <c r="BNM18" s="13"/>
      <c r="BNN18" s="13"/>
      <c r="BNO18" s="15"/>
      <c r="BNP18" s="161"/>
      <c r="BNQ18" s="162"/>
      <c r="BNR18" s="162"/>
      <c r="BNS18" s="14"/>
      <c r="BNT18" s="12"/>
      <c r="BNU18" s="13"/>
      <c r="BNV18" s="13"/>
      <c r="BNW18" s="13"/>
      <c r="BNX18" s="15"/>
      <c r="BNY18" s="161"/>
      <c r="BNZ18" s="162"/>
      <c r="BOA18" s="162"/>
      <c r="BOB18" s="14"/>
      <c r="BOC18" s="12"/>
      <c r="BOD18" s="13"/>
      <c r="BOE18" s="13"/>
      <c r="BOF18" s="13"/>
      <c r="BOG18" s="15"/>
      <c r="BOH18" s="161"/>
      <c r="BOI18" s="162"/>
      <c r="BOJ18" s="162"/>
      <c r="BOK18" s="14"/>
      <c r="BOL18" s="12"/>
      <c r="BOM18" s="13"/>
      <c r="BON18" s="13"/>
      <c r="BOO18" s="13"/>
      <c r="BOP18" s="15"/>
      <c r="BOQ18" s="161"/>
      <c r="BOR18" s="162"/>
      <c r="BOS18" s="162"/>
      <c r="BOT18" s="14"/>
      <c r="BOU18" s="12"/>
      <c r="BOV18" s="13"/>
      <c r="BOW18" s="13"/>
      <c r="BOX18" s="13"/>
      <c r="BOY18" s="15"/>
      <c r="BOZ18" s="161"/>
      <c r="BPA18" s="162"/>
      <c r="BPB18" s="162"/>
      <c r="BPC18" s="14"/>
      <c r="BPD18" s="12"/>
      <c r="BPE18" s="13"/>
      <c r="BPF18" s="13"/>
      <c r="BPG18" s="13"/>
      <c r="BPH18" s="15"/>
      <c r="BPI18" s="161"/>
      <c r="BPJ18" s="162"/>
      <c r="BPK18" s="162"/>
      <c r="BPL18" s="14"/>
      <c r="BPM18" s="12"/>
      <c r="BPN18" s="13"/>
      <c r="BPO18" s="13"/>
      <c r="BPP18" s="13"/>
      <c r="BPQ18" s="15"/>
      <c r="BPR18" s="161"/>
      <c r="BPS18" s="162"/>
      <c r="BPT18" s="162"/>
      <c r="BPU18" s="14"/>
      <c r="BPV18" s="12"/>
      <c r="BPW18" s="13"/>
      <c r="BPX18" s="13"/>
      <c r="BPY18" s="13"/>
      <c r="BPZ18" s="15"/>
      <c r="BQA18" s="161"/>
      <c r="BQB18" s="162"/>
      <c r="BQC18" s="162"/>
      <c r="BQD18" s="14"/>
      <c r="BQE18" s="12"/>
      <c r="BQF18" s="13"/>
      <c r="BQG18" s="13"/>
      <c r="BQH18" s="13"/>
      <c r="BQI18" s="15"/>
      <c r="BQJ18" s="161"/>
      <c r="BQK18" s="162"/>
      <c r="BQL18" s="162"/>
      <c r="BQM18" s="14"/>
      <c r="BQN18" s="12"/>
      <c r="BQO18" s="13"/>
      <c r="BQP18" s="13"/>
      <c r="BQQ18" s="13"/>
      <c r="BQR18" s="15"/>
      <c r="BQS18" s="161"/>
      <c r="BQT18" s="162"/>
      <c r="BQU18" s="162"/>
      <c r="BQV18" s="14"/>
      <c r="BQW18" s="12"/>
      <c r="BQX18" s="13"/>
      <c r="BQY18" s="13"/>
      <c r="BQZ18" s="13"/>
      <c r="BRA18" s="15"/>
      <c r="BRB18" s="161"/>
      <c r="BRC18" s="162"/>
      <c r="BRD18" s="162"/>
      <c r="BRE18" s="14"/>
      <c r="BRF18" s="12"/>
      <c r="BRG18" s="13"/>
      <c r="BRH18" s="13"/>
      <c r="BRI18" s="13"/>
      <c r="BRJ18" s="15"/>
      <c r="BRK18" s="161"/>
      <c r="BRL18" s="162"/>
      <c r="BRM18" s="162"/>
      <c r="BRN18" s="14"/>
      <c r="BRO18" s="12"/>
      <c r="BRP18" s="13"/>
      <c r="BRQ18" s="13"/>
      <c r="BRR18" s="13"/>
      <c r="BRS18" s="15"/>
      <c r="BRT18" s="161"/>
      <c r="BRU18" s="162"/>
      <c r="BRV18" s="162"/>
      <c r="BRW18" s="14"/>
      <c r="BRX18" s="12"/>
      <c r="BRY18" s="13"/>
      <c r="BRZ18" s="13"/>
      <c r="BSA18" s="13"/>
      <c r="BSB18" s="15"/>
      <c r="BSC18" s="161"/>
      <c r="BSD18" s="162"/>
      <c r="BSE18" s="162"/>
      <c r="BSF18" s="14"/>
      <c r="BSG18" s="12"/>
      <c r="BSH18" s="13"/>
      <c r="BSI18" s="13"/>
      <c r="BSJ18" s="13"/>
      <c r="BSK18" s="15"/>
      <c r="BSL18" s="161"/>
      <c r="BSM18" s="162"/>
      <c r="BSN18" s="162"/>
      <c r="BSO18" s="14"/>
      <c r="BSP18" s="12"/>
      <c r="BSQ18" s="13"/>
      <c r="BSR18" s="13"/>
      <c r="BSS18" s="13"/>
      <c r="BST18" s="15"/>
      <c r="BSU18" s="161"/>
      <c r="BSV18" s="162"/>
      <c r="BSW18" s="162"/>
      <c r="BSX18" s="14"/>
      <c r="BSY18" s="12"/>
      <c r="BSZ18" s="13"/>
      <c r="BTA18" s="13"/>
      <c r="BTB18" s="13"/>
      <c r="BTC18" s="15"/>
      <c r="BTD18" s="161"/>
      <c r="BTE18" s="162"/>
      <c r="BTF18" s="162"/>
      <c r="BTG18" s="14"/>
      <c r="BTH18" s="12"/>
      <c r="BTI18" s="13"/>
      <c r="BTJ18" s="13"/>
      <c r="BTK18" s="13"/>
      <c r="BTL18" s="15"/>
      <c r="BTM18" s="161"/>
      <c r="BTN18" s="162"/>
      <c r="BTO18" s="162"/>
      <c r="BTP18" s="14"/>
      <c r="BTQ18" s="12"/>
      <c r="BTR18" s="13"/>
      <c r="BTS18" s="13"/>
      <c r="BTT18" s="13"/>
      <c r="BTU18" s="15"/>
      <c r="BTV18" s="161"/>
      <c r="BTW18" s="162"/>
      <c r="BTX18" s="162"/>
      <c r="BTY18" s="14"/>
      <c r="BTZ18" s="12"/>
      <c r="BUA18" s="13"/>
      <c r="BUB18" s="13"/>
      <c r="BUC18" s="13"/>
      <c r="BUD18" s="15"/>
      <c r="BUE18" s="161"/>
      <c r="BUF18" s="162"/>
      <c r="BUG18" s="162"/>
      <c r="BUH18" s="14"/>
      <c r="BUI18" s="12"/>
      <c r="BUJ18" s="13"/>
      <c r="BUK18" s="13"/>
      <c r="BUL18" s="13"/>
      <c r="BUM18" s="15"/>
      <c r="BUN18" s="161"/>
      <c r="BUO18" s="162"/>
      <c r="BUP18" s="162"/>
      <c r="BUQ18" s="14"/>
      <c r="BUR18" s="12"/>
      <c r="BUS18" s="13"/>
      <c r="BUT18" s="13"/>
      <c r="BUU18" s="13"/>
      <c r="BUV18" s="15"/>
      <c r="BUW18" s="161"/>
      <c r="BUX18" s="162"/>
      <c r="BUY18" s="162"/>
      <c r="BUZ18" s="14"/>
      <c r="BVA18" s="12"/>
      <c r="BVB18" s="13"/>
      <c r="BVC18" s="13"/>
      <c r="BVD18" s="13"/>
      <c r="BVE18" s="15"/>
      <c r="BVF18" s="161"/>
      <c r="BVG18" s="162"/>
      <c r="BVH18" s="162"/>
      <c r="BVI18" s="14"/>
      <c r="BVJ18" s="12"/>
      <c r="BVK18" s="13"/>
      <c r="BVL18" s="13"/>
      <c r="BVM18" s="13"/>
      <c r="BVN18" s="15"/>
      <c r="BVO18" s="161"/>
      <c r="BVP18" s="162"/>
      <c r="BVQ18" s="162"/>
      <c r="BVR18" s="14"/>
      <c r="BVS18" s="12"/>
      <c r="BVT18" s="13"/>
      <c r="BVU18" s="13"/>
      <c r="BVV18" s="13"/>
      <c r="BVW18" s="15"/>
      <c r="BVX18" s="161"/>
      <c r="BVY18" s="162"/>
      <c r="BVZ18" s="162"/>
      <c r="BWA18" s="14"/>
      <c r="BWB18" s="12"/>
      <c r="BWC18" s="13"/>
      <c r="BWD18" s="13"/>
      <c r="BWE18" s="13"/>
      <c r="BWF18" s="15"/>
      <c r="BWG18" s="161"/>
      <c r="BWH18" s="162"/>
      <c r="BWI18" s="162"/>
      <c r="BWJ18" s="14"/>
      <c r="BWK18" s="12"/>
      <c r="BWL18" s="13"/>
      <c r="BWM18" s="13"/>
      <c r="BWN18" s="13"/>
      <c r="BWO18" s="15"/>
      <c r="BWP18" s="161"/>
      <c r="BWQ18" s="162"/>
      <c r="BWR18" s="162"/>
      <c r="BWS18" s="14"/>
      <c r="BWT18" s="12"/>
      <c r="BWU18" s="13"/>
      <c r="BWV18" s="13"/>
      <c r="BWW18" s="13"/>
      <c r="BWX18" s="15"/>
      <c r="BWY18" s="161"/>
      <c r="BWZ18" s="162"/>
      <c r="BXA18" s="162"/>
      <c r="BXB18" s="14"/>
      <c r="BXC18" s="12"/>
      <c r="BXD18" s="13"/>
      <c r="BXE18" s="13"/>
      <c r="BXF18" s="13"/>
      <c r="BXG18" s="15"/>
      <c r="BXH18" s="161"/>
      <c r="BXI18" s="162"/>
      <c r="BXJ18" s="162"/>
      <c r="BXK18" s="14"/>
      <c r="BXL18" s="12"/>
      <c r="BXM18" s="13"/>
      <c r="BXN18" s="13"/>
      <c r="BXO18" s="13"/>
      <c r="BXP18" s="15"/>
      <c r="BXQ18" s="161"/>
      <c r="BXR18" s="162"/>
      <c r="BXS18" s="162"/>
      <c r="BXT18" s="14"/>
      <c r="BXU18" s="12"/>
      <c r="BXV18" s="13"/>
      <c r="BXW18" s="13"/>
      <c r="BXX18" s="13"/>
      <c r="BXY18" s="15"/>
      <c r="BXZ18" s="161"/>
      <c r="BYA18" s="162"/>
      <c r="BYB18" s="162"/>
      <c r="BYC18" s="14"/>
      <c r="BYD18" s="12"/>
      <c r="BYE18" s="13"/>
      <c r="BYF18" s="13"/>
      <c r="BYG18" s="13"/>
      <c r="BYH18" s="15"/>
      <c r="BYI18" s="161"/>
      <c r="BYJ18" s="162"/>
      <c r="BYK18" s="162"/>
      <c r="BYL18" s="14"/>
      <c r="BYM18" s="12"/>
      <c r="BYN18" s="13"/>
      <c r="BYO18" s="13"/>
      <c r="BYP18" s="13"/>
      <c r="BYQ18" s="15"/>
      <c r="BYR18" s="161"/>
      <c r="BYS18" s="162"/>
      <c r="BYT18" s="162"/>
      <c r="BYU18" s="14"/>
      <c r="BYV18" s="12"/>
      <c r="BYW18" s="13"/>
      <c r="BYX18" s="13"/>
      <c r="BYY18" s="13"/>
      <c r="BYZ18" s="15"/>
      <c r="BZA18" s="161"/>
      <c r="BZB18" s="162"/>
      <c r="BZC18" s="162"/>
      <c r="BZD18" s="14"/>
      <c r="BZE18" s="12"/>
      <c r="BZF18" s="13"/>
      <c r="BZG18" s="13"/>
      <c r="BZH18" s="13"/>
      <c r="BZI18" s="15"/>
      <c r="BZJ18" s="161"/>
      <c r="BZK18" s="162"/>
      <c r="BZL18" s="162"/>
      <c r="BZM18" s="14"/>
      <c r="BZN18" s="12"/>
      <c r="BZO18" s="13"/>
      <c r="BZP18" s="13"/>
      <c r="BZQ18" s="13"/>
      <c r="BZR18" s="15"/>
      <c r="BZS18" s="161"/>
      <c r="BZT18" s="162"/>
      <c r="BZU18" s="162"/>
      <c r="BZV18" s="14"/>
      <c r="BZW18" s="12"/>
      <c r="BZX18" s="13"/>
      <c r="BZY18" s="13"/>
      <c r="BZZ18" s="13"/>
      <c r="CAA18" s="15"/>
      <c r="CAB18" s="161"/>
      <c r="CAC18" s="162"/>
      <c r="CAD18" s="162"/>
      <c r="CAE18" s="14"/>
      <c r="CAF18" s="12"/>
      <c r="CAG18" s="13"/>
      <c r="CAH18" s="13"/>
      <c r="CAI18" s="13"/>
      <c r="CAJ18" s="15"/>
      <c r="CAK18" s="161"/>
      <c r="CAL18" s="162"/>
      <c r="CAM18" s="162"/>
      <c r="CAN18" s="14"/>
      <c r="CAO18" s="12"/>
      <c r="CAP18" s="13"/>
      <c r="CAQ18" s="13"/>
      <c r="CAR18" s="13"/>
      <c r="CAS18" s="15"/>
      <c r="CAT18" s="161"/>
      <c r="CAU18" s="162"/>
      <c r="CAV18" s="162"/>
      <c r="CAW18" s="14"/>
      <c r="CAX18" s="12"/>
      <c r="CAY18" s="13"/>
      <c r="CAZ18" s="13"/>
      <c r="CBA18" s="13"/>
      <c r="CBB18" s="15"/>
      <c r="CBC18" s="161"/>
      <c r="CBD18" s="162"/>
      <c r="CBE18" s="162"/>
      <c r="CBF18" s="14"/>
      <c r="CBG18" s="12"/>
      <c r="CBH18" s="13"/>
      <c r="CBI18" s="13"/>
      <c r="CBJ18" s="13"/>
      <c r="CBK18" s="15"/>
      <c r="CBL18" s="161"/>
      <c r="CBM18" s="162"/>
      <c r="CBN18" s="162"/>
      <c r="CBO18" s="14"/>
      <c r="CBP18" s="12"/>
      <c r="CBQ18" s="13"/>
      <c r="CBR18" s="13"/>
      <c r="CBS18" s="13"/>
      <c r="CBT18" s="15"/>
      <c r="CBU18" s="161"/>
      <c r="CBV18" s="162"/>
      <c r="CBW18" s="162"/>
      <c r="CBX18" s="14"/>
      <c r="CBY18" s="12"/>
      <c r="CBZ18" s="13"/>
      <c r="CCA18" s="13"/>
      <c r="CCB18" s="13"/>
      <c r="CCC18" s="15"/>
      <c r="CCD18" s="161"/>
      <c r="CCE18" s="162"/>
      <c r="CCF18" s="162"/>
      <c r="CCG18" s="14"/>
      <c r="CCH18" s="12"/>
      <c r="CCI18" s="13"/>
      <c r="CCJ18" s="13"/>
      <c r="CCK18" s="13"/>
      <c r="CCL18" s="15"/>
      <c r="CCM18" s="161"/>
      <c r="CCN18" s="162"/>
      <c r="CCO18" s="162"/>
      <c r="CCP18" s="14"/>
      <c r="CCQ18" s="12"/>
      <c r="CCR18" s="13"/>
      <c r="CCS18" s="13"/>
      <c r="CCT18" s="13"/>
      <c r="CCU18" s="15"/>
      <c r="CCV18" s="161"/>
      <c r="CCW18" s="162"/>
      <c r="CCX18" s="162"/>
      <c r="CCY18" s="14"/>
      <c r="CCZ18" s="12"/>
      <c r="CDA18" s="13"/>
      <c r="CDB18" s="13"/>
      <c r="CDC18" s="13"/>
      <c r="CDD18" s="15"/>
      <c r="CDE18" s="161"/>
      <c r="CDF18" s="162"/>
      <c r="CDG18" s="162"/>
      <c r="CDH18" s="14"/>
      <c r="CDI18" s="12"/>
      <c r="CDJ18" s="13"/>
      <c r="CDK18" s="13"/>
      <c r="CDL18" s="13"/>
      <c r="CDM18" s="15"/>
      <c r="CDN18" s="161"/>
      <c r="CDO18" s="162"/>
      <c r="CDP18" s="162"/>
      <c r="CDQ18" s="14"/>
      <c r="CDR18" s="12"/>
      <c r="CDS18" s="13"/>
      <c r="CDT18" s="13"/>
      <c r="CDU18" s="13"/>
      <c r="CDV18" s="15"/>
      <c r="CDW18" s="161"/>
      <c r="CDX18" s="162"/>
      <c r="CDY18" s="162"/>
      <c r="CDZ18" s="14"/>
      <c r="CEA18" s="12"/>
      <c r="CEB18" s="13"/>
      <c r="CEC18" s="13"/>
      <c r="CED18" s="13"/>
      <c r="CEE18" s="15"/>
      <c r="CEF18" s="161"/>
      <c r="CEG18" s="162"/>
      <c r="CEH18" s="162"/>
      <c r="CEI18" s="14"/>
      <c r="CEJ18" s="12"/>
      <c r="CEK18" s="13"/>
      <c r="CEL18" s="13"/>
      <c r="CEM18" s="13"/>
      <c r="CEN18" s="15"/>
      <c r="CEO18" s="161"/>
      <c r="CEP18" s="162"/>
      <c r="CEQ18" s="162"/>
      <c r="CER18" s="14"/>
      <c r="CES18" s="12"/>
      <c r="CET18" s="13"/>
      <c r="CEU18" s="13"/>
      <c r="CEV18" s="13"/>
      <c r="CEW18" s="15"/>
      <c r="CEX18" s="161"/>
      <c r="CEY18" s="162"/>
      <c r="CEZ18" s="162"/>
      <c r="CFA18" s="14"/>
      <c r="CFB18" s="12"/>
      <c r="CFC18" s="13"/>
      <c r="CFD18" s="13"/>
      <c r="CFE18" s="13"/>
      <c r="CFF18" s="15"/>
      <c r="CFG18" s="161"/>
      <c r="CFH18" s="162"/>
      <c r="CFI18" s="162"/>
      <c r="CFJ18" s="14"/>
      <c r="CFK18" s="12"/>
      <c r="CFL18" s="13"/>
      <c r="CFM18" s="13"/>
      <c r="CFN18" s="13"/>
      <c r="CFO18" s="15"/>
      <c r="CFP18" s="161"/>
      <c r="CFQ18" s="162"/>
      <c r="CFR18" s="162"/>
      <c r="CFS18" s="14"/>
      <c r="CFT18" s="12"/>
      <c r="CFU18" s="13"/>
      <c r="CFV18" s="13"/>
      <c r="CFW18" s="13"/>
      <c r="CFX18" s="15"/>
      <c r="CFY18" s="161"/>
      <c r="CFZ18" s="162"/>
      <c r="CGA18" s="162"/>
      <c r="CGB18" s="14"/>
      <c r="CGC18" s="12"/>
      <c r="CGD18" s="13"/>
      <c r="CGE18" s="13"/>
      <c r="CGF18" s="13"/>
      <c r="CGG18" s="15"/>
      <c r="CGH18" s="161"/>
      <c r="CGI18" s="162"/>
      <c r="CGJ18" s="162"/>
      <c r="CGK18" s="14"/>
      <c r="CGL18" s="12"/>
      <c r="CGM18" s="13"/>
      <c r="CGN18" s="13"/>
      <c r="CGO18" s="13"/>
      <c r="CGP18" s="15"/>
      <c r="CGQ18" s="161"/>
      <c r="CGR18" s="162"/>
      <c r="CGS18" s="162"/>
      <c r="CGT18" s="14"/>
      <c r="CGU18" s="12"/>
      <c r="CGV18" s="13"/>
      <c r="CGW18" s="13"/>
      <c r="CGX18" s="13"/>
      <c r="CGY18" s="15"/>
      <c r="CGZ18" s="161"/>
      <c r="CHA18" s="162"/>
      <c r="CHB18" s="162"/>
      <c r="CHC18" s="14"/>
      <c r="CHD18" s="12"/>
      <c r="CHE18" s="13"/>
      <c r="CHF18" s="13"/>
      <c r="CHG18" s="13"/>
      <c r="CHH18" s="15"/>
      <c r="CHI18" s="161"/>
      <c r="CHJ18" s="162"/>
      <c r="CHK18" s="162"/>
      <c r="CHL18" s="14"/>
      <c r="CHM18" s="12"/>
      <c r="CHN18" s="13"/>
      <c r="CHO18" s="13"/>
      <c r="CHP18" s="13"/>
      <c r="CHQ18" s="15"/>
      <c r="CHR18" s="161"/>
      <c r="CHS18" s="162"/>
      <c r="CHT18" s="162"/>
      <c r="CHU18" s="14"/>
      <c r="CHV18" s="12"/>
      <c r="CHW18" s="13"/>
      <c r="CHX18" s="13"/>
      <c r="CHY18" s="13"/>
      <c r="CHZ18" s="15"/>
      <c r="CIA18" s="161"/>
      <c r="CIB18" s="162"/>
      <c r="CIC18" s="162"/>
      <c r="CID18" s="14"/>
      <c r="CIE18" s="12"/>
      <c r="CIF18" s="13"/>
      <c r="CIG18" s="13"/>
      <c r="CIH18" s="13"/>
      <c r="CII18" s="15"/>
      <c r="CIJ18" s="161"/>
      <c r="CIK18" s="162"/>
      <c r="CIL18" s="162"/>
      <c r="CIM18" s="14"/>
      <c r="CIN18" s="12"/>
      <c r="CIO18" s="13"/>
      <c r="CIP18" s="13"/>
      <c r="CIQ18" s="13"/>
      <c r="CIR18" s="15"/>
      <c r="CIS18" s="161"/>
      <c r="CIT18" s="162"/>
      <c r="CIU18" s="162"/>
      <c r="CIV18" s="14"/>
      <c r="CIW18" s="12"/>
      <c r="CIX18" s="13"/>
      <c r="CIY18" s="13"/>
      <c r="CIZ18" s="13"/>
      <c r="CJA18" s="15"/>
      <c r="CJB18" s="161"/>
      <c r="CJC18" s="162"/>
      <c r="CJD18" s="162"/>
      <c r="CJE18" s="14"/>
      <c r="CJF18" s="12"/>
      <c r="CJG18" s="13"/>
      <c r="CJH18" s="13"/>
      <c r="CJI18" s="13"/>
      <c r="CJJ18" s="15"/>
      <c r="CJK18" s="161"/>
      <c r="CJL18" s="162"/>
      <c r="CJM18" s="162"/>
      <c r="CJN18" s="14"/>
      <c r="CJO18" s="12"/>
      <c r="CJP18" s="13"/>
      <c r="CJQ18" s="13"/>
      <c r="CJR18" s="13"/>
      <c r="CJS18" s="15"/>
      <c r="CJT18" s="161"/>
      <c r="CJU18" s="162"/>
      <c r="CJV18" s="162"/>
      <c r="CJW18" s="14"/>
      <c r="CJX18" s="12"/>
      <c r="CJY18" s="13"/>
      <c r="CJZ18" s="13"/>
      <c r="CKA18" s="13"/>
      <c r="CKB18" s="15"/>
      <c r="CKC18" s="161"/>
      <c r="CKD18" s="162"/>
      <c r="CKE18" s="162"/>
      <c r="CKF18" s="14"/>
      <c r="CKG18" s="12"/>
      <c r="CKH18" s="13"/>
      <c r="CKI18" s="13"/>
      <c r="CKJ18" s="13"/>
      <c r="CKK18" s="15"/>
      <c r="CKL18" s="161"/>
      <c r="CKM18" s="162"/>
      <c r="CKN18" s="162"/>
      <c r="CKO18" s="14"/>
      <c r="CKP18" s="12"/>
      <c r="CKQ18" s="13"/>
      <c r="CKR18" s="13"/>
      <c r="CKS18" s="13"/>
      <c r="CKT18" s="15"/>
      <c r="CKU18" s="161"/>
      <c r="CKV18" s="162"/>
      <c r="CKW18" s="162"/>
      <c r="CKX18" s="14"/>
      <c r="CKY18" s="12"/>
      <c r="CKZ18" s="13"/>
      <c r="CLA18" s="13"/>
      <c r="CLB18" s="13"/>
      <c r="CLC18" s="15"/>
      <c r="CLD18" s="161"/>
      <c r="CLE18" s="162"/>
      <c r="CLF18" s="162"/>
      <c r="CLG18" s="14"/>
      <c r="CLH18" s="12"/>
      <c r="CLI18" s="13"/>
      <c r="CLJ18" s="13"/>
      <c r="CLK18" s="13"/>
      <c r="CLL18" s="15"/>
      <c r="CLM18" s="161"/>
      <c r="CLN18" s="162"/>
      <c r="CLO18" s="162"/>
      <c r="CLP18" s="14"/>
      <c r="CLQ18" s="12"/>
      <c r="CLR18" s="13"/>
      <c r="CLS18" s="13"/>
      <c r="CLT18" s="13"/>
      <c r="CLU18" s="15"/>
      <c r="CLV18" s="161"/>
      <c r="CLW18" s="162"/>
      <c r="CLX18" s="162"/>
      <c r="CLY18" s="14"/>
      <c r="CLZ18" s="12"/>
      <c r="CMA18" s="13"/>
      <c r="CMB18" s="13"/>
      <c r="CMC18" s="13"/>
      <c r="CMD18" s="15"/>
      <c r="CME18" s="161"/>
      <c r="CMF18" s="162"/>
      <c r="CMG18" s="162"/>
      <c r="CMH18" s="14"/>
      <c r="CMI18" s="12"/>
      <c r="CMJ18" s="13"/>
      <c r="CMK18" s="13"/>
      <c r="CML18" s="13"/>
      <c r="CMM18" s="15"/>
      <c r="CMN18" s="161"/>
      <c r="CMO18" s="162"/>
      <c r="CMP18" s="162"/>
      <c r="CMQ18" s="14"/>
      <c r="CMR18" s="12"/>
      <c r="CMS18" s="13"/>
      <c r="CMT18" s="13"/>
      <c r="CMU18" s="13"/>
      <c r="CMV18" s="15"/>
      <c r="CMW18" s="161"/>
      <c r="CMX18" s="162"/>
      <c r="CMY18" s="162"/>
      <c r="CMZ18" s="14"/>
      <c r="CNA18" s="12"/>
      <c r="CNB18" s="13"/>
      <c r="CNC18" s="13"/>
      <c r="CND18" s="13"/>
      <c r="CNE18" s="15"/>
      <c r="CNF18" s="161"/>
      <c r="CNG18" s="162"/>
      <c r="CNH18" s="162"/>
      <c r="CNI18" s="14"/>
      <c r="CNJ18" s="12"/>
      <c r="CNK18" s="13"/>
      <c r="CNL18" s="13"/>
      <c r="CNM18" s="13"/>
      <c r="CNN18" s="15"/>
      <c r="CNO18" s="161"/>
      <c r="CNP18" s="162"/>
      <c r="CNQ18" s="162"/>
      <c r="CNR18" s="14"/>
      <c r="CNS18" s="12"/>
      <c r="CNT18" s="13"/>
      <c r="CNU18" s="13"/>
      <c r="CNV18" s="13"/>
      <c r="CNW18" s="15"/>
      <c r="CNX18" s="161"/>
      <c r="CNY18" s="162"/>
      <c r="CNZ18" s="162"/>
      <c r="COA18" s="14"/>
      <c r="COB18" s="12"/>
      <c r="COC18" s="13"/>
      <c r="COD18" s="13"/>
      <c r="COE18" s="13"/>
      <c r="COF18" s="15"/>
      <c r="COG18" s="161"/>
      <c r="COH18" s="162"/>
      <c r="COI18" s="162"/>
      <c r="COJ18" s="14"/>
      <c r="COK18" s="12"/>
      <c r="COL18" s="13"/>
      <c r="COM18" s="13"/>
      <c r="CON18" s="13"/>
      <c r="COO18" s="15"/>
      <c r="COP18" s="161"/>
      <c r="COQ18" s="162"/>
      <c r="COR18" s="162"/>
      <c r="COS18" s="14"/>
      <c r="COT18" s="12"/>
      <c r="COU18" s="13"/>
      <c r="COV18" s="13"/>
      <c r="COW18" s="13"/>
      <c r="COX18" s="15"/>
      <c r="COY18" s="161"/>
      <c r="COZ18" s="162"/>
      <c r="CPA18" s="162"/>
      <c r="CPB18" s="14"/>
      <c r="CPC18" s="12"/>
      <c r="CPD18" s="13"/>
      <c r="CPE18" s="13"/>
      <c r="CPF18" s="13"/>
      <c r="CPG18" s="15"/>
      <c r="CPH18" s="161"/>
      <c r="CPI18" s="162"/>
      <c r="CPJ18" s="162"/>
      <c r="CPK18" s="14"/>
      <c r="CPL18" s="12"/>
      <c r="CPM18" s="13"/>
      <c r="CPN18" s="13"/>
      <c r="CPO18" s="13"/>
      <c r="CPP18" s="15"/>
      <c r="CPQ18" s="161"/>
      <c r="CPR18" s="162"/>
      <c r="CPS18" s="162"/>
      <c r="CPT18" s="14"/>
      <c r="CPU18" s="12"/>
      <c r="CPV18" s="13"/>
      <c r="CPW18" s="13"/>
      <c r="CPX18" s="13"/>
      <c r="CPY18" s="15"/>
      <c r="CPZ18" s="161"/>
      <c r="CQA18" s="162"/>
      <c r="CQB18" s="162"/>
      <c r="CQC18" s="14"/>
      <c r="CQD18" s="12"/>
      <c r="CQE18" s="13"/>
      <c r="CQF18" s="13"/>
      <c r="CQG18" s="13"/>
      <c r="CQH18" s="15"/>
      <c r="CQI18" s="161"/>
      <c r="CQJ18" s="162"/>
      <c r="CQK18" s="162"/>
      <c r="CQL18" s="14"/>
      <c r="CQM18" s="12"/>
      <c r="CQN18" s="13"/>
      <c r="CQO18" s="13"/>
      <c r="CQP18" s="13"/>
      <c r="CQQ18" s="15"/>
      <c r="CQR18" s="161"/>
      <c r="CQS18" s="162"/>
      <c r="CQT18" s="162"/>
      <c r="CQU18" s="14"/>
      <c r="CQV18" s="12"/>
      <c r="CQW18" s="13"/>
      <c r="CQX18" s="13"/>
      <c r="CQY18" s="13"/>
      <c r="CQZ18" s="15"/>
      <c r="CRA18" s="161"/>
      <c r="CRB18" s="162"/>
      <c r="CRC18" s="162"/>
      <c r="CRD18" s="14"/>
      <c r="CRE18" s="12"/>
      <c r="CRF18" s="13"/>
      <c r="CRG18" s="13"/>
      <c r="CRH18" s="13"/>
      <c r="CRI18" s="15"/>
      <c r="CRJ18" s="161"/>
      <c r="CRK18" s="162"/>
      <c r="CRL18" s="162"/>
      <c r="CRM18" s="14"/>
      <c r="CRN18" s="12"/>
      <c r="CRO18" s="13"/>
      <c r="CRP18" s="13"/>
      <c r="CRQ18" s="13"/>
      <c r="CRR18" s="15"/>
      <c r="CRS18" s="161"/>
      <c r="CRT18" s="162"/>
      <c r="CRU18" s="162"/>
      <c r="CRV18" s="14"/>
      <c r="CRW18" s="12"/>
      <c r="CRX18" s="13"/>
      <c r="CRY18" s="13"/>
      <c r="CRZ18" s="13"/>
      <c r="CSA18" s="15"/>
      <c r="CSB18" s="161"/>
      <c r="CSC18" s="162"/>
      <c r="CSD18" s="162"/>
      <c r="CSE18" s="14"/>
      <c r="CSF18" s="12"/>
      <c r="CSG18" s="13"/>
      <c r="CSH18" s="13"/>
      <c r="CSI18" s="13"/>
      <c r="CSJ18" s="15"/>
      <c r="CSK18" s="161"/>
      <c r="CSL18" s="162"/>
      <c r="CSM18" s="162"/>
      <c r="CSN18" s="14"/>
      <c r="CSO18" s="12"/>
      <c r="CSP18" s="13"/>
      <c r="CSQ18" s="13"/>
      <c r="CSR18" s="13"/>
      <c r="CSS18" s="15"/>
      <c r="CST18" s="161"/>
      <c r="CSU18" s="162"/>
      <c r="CSV18" s="162"/>
      <c r="CSW18" s="14"/>
      <c r="CSX18" s="12"/>
      <c r="CSY18" s="13"/>
      <c r="CSZ18" s="13"/>
      <c r="CTA18" s="13"/>
      <c r="CTB18" s="15"/>
      <c r="CTC18" s="161"/>
      <c r="CTD18" s="162"/>
      <c r="CTE18" s="162"/>
      <c r="CTF18" s="14"/>
      <c r="CTG18" s="12"/>
      <c r="CTH18" s="13"/>
      <c r="CTI18" s="13"/>
      <c r="CTJ18" s="13"/>
      <c r="CTK18" s="15"/>
      <c r="CTL18" s="161"/>
      <c r="CTM18" s="162"/>
      <c r="CTN18" s="162"/>
      <c r="CTO18" s="14"/>
      <c r="CTP18" s="12"/>
      <c r="CTQ18" s="13"/>
      <c r="CTR18" s="13"/>
      <c r="CTS18" s="13"/>
      <c r="CTT18" s="15"/>
      <c r="CTU18" s="161"/>
      <c r="CTV18" s="162"/>
      <c r="CTW18" s="162"/>
      <c r="CTX18" s="14"/>
      <c r="CTY18" s="12"/>
      <c r="CTZ18" s="13"/>
      <c r="CUA18" s="13"/>
      <c r="CUB18" s="13"/>
      <c r="CUC18" s="15"/>
      <c r="CUD18" s="161"/>
      <c r="CUE18" s="162"/>
      <c r="CUF18" s="162"/>
      <c r="CUG18" s="14"/>
      <c r="CUH18" s="12"/>
      <c r="CUI18" s="13"/>
      <c r="CUJ18" s="13"/>
      <c r="CUK18" s="13"/>
      <c r="CUL18" s="15"/>
      <c r="CUM18" s="161"/>
      <c r="CUN18" s="162"/>
      <c r="CUO18" s="162"/>
      <c r="CUP18" s="14"/>
      <c r="CUQ18" s="12"/>
      <c r="CUR18" s="13"/>
      <c r="CUS18" s="13"/>
      <c r="CUT18" s="13"/>
      <c r="CUU18" s="15"/>
      <c r="CUV18" s="161"/>
      <c r="CUW18" s="162"/>
      <c r="CUX18" s="162"/>
      <c r="CUY18" s="14"/>
      <c r="CUZ18" s="12"/>
      <c r="CVA18" s="13"/>
      <c r="CVB18" s="13"/>
      <c r="CVC18" s="13"/>
      <c r="CVD18" s="15"/>
      <c r="CVE18" s="161"/>
      <c r="CVF18" s="162"/>
      <c r="CVG18" s="162"/>
      <c r="CVH18" s="14"/>
      <c r="CVI18" s="12"/>
      <c r="CVJ18" s="13"/>
      <c r="CVK18" s="13"/>
      <c r="CVL18" s="13"/>
      <c r="CVM18" s="15"/>
      <c r="CVN18" s="161"/>
      <c r="CVO18" s="162"/>
      <c r="CVP18" s="162"/>
      <c r="CVQ18" s="14"/>
      <c r="CVR18" s="12"/>
      <c r="CVS18" s="13"/>
      <c r="CVT18" s="13"/>
      <c r="CVU18" s="13"/>
      <c r="CVV18" s="15"/>
      <c r="CVW18" s="161"/>
      <c r="CVX18" s="162"/>
      <c r="CVY18" s="162"/>
      <c r="CVZ18" s="14"/>
      <c r="CWA18" s="12"/>
      <c r="CWB18" s="13"/>
      <c r="CWC18" s="13"/>
      <c r="CWD18" s="13"/>
      <c r="CWE18" s="15"/>
      <c r="CWF18" s="161"/>
      <c r="CWG18" s="162"/>
      <c r="CWH18" s="162"/>
      <c r="CWI18" s="14"/>
      <c r="CWJ18" s="12"/>
      <c r="CWK18" s="13"/>
      <c r="CWL18" s="13"/>
      <c r="CWM18" s="13"/>
      <c r="CWN18" s="15"/>
      <c r="CWO18" s="161"/>
      <c r="CWP18" s="162"/>
      <c r="CWQ18" s="162"/>
      <c r="CWR18" s="14"/>
      <c r="CWS18" s="12"/>
      <c r="CWT18" s="13"/>
      <c r="CWU18" s="13"/>
      <c r="CWV18" s="13"/>
      <c r="CWW18" s="15"/>
      <c r="CWX18" s="161"/>
      <c r="CWY18" s="162"/>
      <c r="CWZ18" s="162"/>
      <c r="CXA18" s="14"/>
      <c r="CXB18" s="12"/>
      <c r="CXC18" s="13"/>
      <c r="CXD18" s="13"/>
      <c r="CXE18" s="13"/>
      <c r="CXF18" s="15"/>
      <c r="CXG18" s="161"/>
      <c r="CXH18" s="162"/>
      <c r="CXI18" s="162"/>
      <c r="CXJ18" s="14"/>
      <c r="CXK18" s="12"/>
      <c r="CXL18" s="13"/>
      <c r="CXM18" s="13"/>
      <c r="CXN18" s="13"/>
      <c r="CXO18" s="15"/>
      <c r="CXP18" s="161"/>
      <c r="CXQ18" s="162"/>
      <c r="CXR18" s="162"/>
      <c r="CXS18" s="14"/>
      <c r="CXT18" s="12"/>
      <c r="CXU18" s="13"/>
      <c r="CXV18" s="13"/>
      <c r="CXW18" s="13"/>
      <c r="CXX18" s="15"/>
      <c r="CXY18" s="161"/>
      <c r="CXZ18" s="162"/>
      <c r="CYA18" s="162"/>
      <c r="CYB18" s="14"/>
      <c r="CYC18" s="12"/>
      <c r="CYD18" s="13"/>
      <c r="CYE18" s="13"/>
      <c r="CYF18" s="13"/>
      <c r="CYG18" s="15"/>
      <c r="CYH18" s="161"/>
      <c r="CYI18" s="162"/>
      <c r="CYJ18" s="162"/>
      <c r="CYK18" s="14"/>
      <c r="CYL18" s="12"/>
      <c r="CYM18" s="13"/>
      <c r="CYN18" s="13"/>
      <c r="CYO18" s="13"/>
      <c r="CYP18" s="15"/>
      <c r="CYQ18" s="161"/>
      <c r="CYR18" s="162"/>
      <c r="CYS18" s="162"/>
      <c r="CYT18" s="14"/>
      <c r="CYU18" s="12"/>
      <c r="CYV18" s="13"/>
      <c r="CYW18" s="13"/>
      <c r="CYX18" s="13"/>
      <c r="CYY18" s="15"/>
      <c r="CYZ18" s="161"/>
      <c r="CZA18" s="162"/>
      <c r="CZB18" s="162"/>
      <c r="CZC18" s="14"/>
      <c r="CZD18" s="12"/>
      <c r="CZE18" s="13"/>
      <c r="CZF18" s="13"/>
      <c r="CZG18" s="13"/>
      <c r="CZH18" s="15"/>
      <c r="CZI18" s="161"/>
      <c r="CZJ18" s="162"/>
      <c r="CZK18" s="162"/>
      <c r="CZL18" s="14"/>
      <c r="CZM18" s="12"/>
      <c r="CZN18" s="13"/>
      <c r="CZO18" s="13"/>
      <c r="CZP18" s="13"/>
      <c r="CZQ18" s="15"/>
      <c r="CZR18" s="161"/>
      <c r="CZS18" s="162"/>
      <c r="CZT18" s="162"/>
      <c r="CZU18" s="14"/>
      <c r="CZV18" s="12"/>
      <c r="CZW18" s="13"/>
      <c r="CZX18" s="13"/>
      <c r="CZY18" s="13"/>
      <c r="CZZ18" s="15"/>
      <c r="DAA18" s="161"/>
      <c r="DAB18" s="162"/>
      <c r="DAC18" s="162"/>
      <c r="DAD18" s="14"/>
      <c r="DAE18" s="12"/>
      <c r="DAF18" s="13"/>
      <c r="DAG18" s="13"/>
      <c r="DAH18" s="13"/>
      <c r="DAI18" s="15"/>
      <c r="DAJ18" s="161"/>
      <c r="DAK18" s="162"/>
      <c r="DAL18" s="162"/>
      <c r="DAM18" s="14"/>
      <c r="DAN18" s="12"/>
      <c r="DAO18" s="13"/>
      <c r="DAP18" s="13"/>
      <c r="DAQ18" s="13"/>
      <c r="DAR18" s="15"/>
      <c r="DAS18" s="161"/>
      <c r="DAT18" s="162"/>
      <c r="DAU18" s="162"/>
      <c r="DAV18" s="14"/>
      <c r="DAW18" s="12"/>
      <c r="DAX18" s="13"/>
      <c r="DAY18" s="13"/>
      <c r="DAZ18" s="13"/>
      <c r="DBA18" s="15"/>
      <c r="DBB18" s="161"/>
      <c r="DBC18" s="162"/>
      <c r="DBD18" s="162"/>
      <c r="DBE18" s="14"/>
      <c r="DBF18" s="12"/>
      <c r="DBG18" s="13"/>
      <c r="DBH18" s="13"/>
      <c r="DBI18" s="13"/>
      <c r="DBJ18" s="15"/>
      <c r="DBK18" s="161"/>
      <c r="DBL18" s="162"/>
      <c r="DBM18" s="162"/>
      <c r="DBN18" s="14"/>
      <c r="DBO18" s="12"/>
      <c r="DBP18" s="13"/>
      <c r="DBQ18" s="13"/>
      <c r="DBR18" s="13"/>
      <c r="DBS18" s="15"/>
      <c r="DBT18" s="161"/>
      <c r="DBU18" s="162"/>
      <c r="DBV18" s="162"/>
      <c r="DBW18" s="14"/>
      <c r="DBX18" s="12"/>
      <c r="DBY18" s="13"/>
      <c r="DBZ18" s="13"/>
      <c r="DCA18" s="13"/>
      <c r="DCB18" s="15"/>
      <c r="DCC18" s="161"/>
      <c r="DCD18" s="162"/>
      <c r="DCE18" s="162"/>
      <c r="DCF18" s="14"/>
      <c r="DCG18" s="12"/>
      <c r="DCH18" s="13"/>
      <c r="DCI18" s="13"/>
      <c r="DCJ18" s="13"/>
      <c r="DCK18" s="15"/>
      <c r="DCL18" s="161"/>
      <c r="DCM18" s="162"/>
      <c r="DCN18" s="162"/>
      <c r="DCO18" s="14"/>
      <c r="DCP18" s="12"/>
      <c r="DCQ18" s="13"/>
      <c r="DCR18" s="13"/>
      <c r="DCS18" s="13"/>
      <c r="DCT18" s="15"/>
      <c r="DCU18" s="161"/>
      <c r="DCV18" s="162"/>
      <c r="DCW18" s="162"/>
      <c r="DCX18" s="14"/>
      <c r="DCY18" s="12"/>
      <c r="DCZ18" s="13"/>
      <c r="DDA18" s="13"/>
      <c r="DDB18" s="13"/>
      <c r="DDC18" s="15"/>
      <c r="DDD18" s="161"/>
      <c r="DDE18" s="162"/>
      <c r="DDF18" s="162"/>
      <c r="DDG18" s="14"/>
      <c r="DDH18" s="12"/>
      <c r="DDI18" s="13"/>
      <c r="DDJ18" s="13"/>
      <c r="DDK18" s="13"/>
      <c r="DDL18" s="15"/>
      <c r="DDM18" s="161"/>
      <c r="DDN18" s="162"/>
      <c r="DDO18" s="162"/>
      <c r="DDP18" s="14"/>
      <c r="DDQ18" s="12"/>
      <c r="DDR18" s="13"/>
      <c r="DDS18" s="13"/>
      <c r="DDT18" s="13"/>
      <c r="DDU18" s="15"/>
      <c r="DDV18" s="161"/>
      <c r="DDW18" s="162"/>
      <c r="DDX18" s="162"/>
      <c r="DDY18" s="14"/>
      <c r="DDZ18" s="12"/>
      <c r="DEA18" s="13"/>
      <c r="DEB18" s="13"/>
      <c r="DEC18" s="13"/>
      <c r="DED18" s="15"/>
      <c r="DEE18" s="161"/>
      <c r="DEF18" s="162"/>
      <c r="DEG18" s="162"/>
      <c r="DEH18" s="14"/>
      <c r="DEI18" s="12"/>
      <c r="DEJ18" s="13"/>
      <c r="DEK18" s="13"/>
      <c r="DEL18" s="13"/>
      <c r="DEM18" s="15"/>
      <c r="DEN18" s="161"/>
      <c r="DEO18" s="162"/>
      <c r="DEP18" s="162"/>
      <c r="DEQ18" s="14"/>
      <c r="DER18" s="12"/>
      <c r="DES18" s="13"/>
      <c r="DET18" s="13"/>
      <c r="DEU18" s="13"/>
      <c r="DEV18" s="15"/>
      <c r="DEW18" s="161"/>
      <c r="DEX18" s="162"/>
      <c r="DEY18" s="162"/>
      <c r="DEZ18" s="14"/>
      <c r="DFA18" s="12"/>
      <c r="DFB18" s="13"/>
      <c r="DFC18" s="13"/>
      <c r="DFD18" s="13"/>
      <c r="DFE18" s="15"/>
      <c r="DFF18" s="161"/>
      <c r="DFG18" s="162"/>
      <c r="DFH18" s="162"/>
      <c r="DFI18" s="14"/>
      <c r="DFJ18" s="12"/>
      <c r="DFK18" s="13"/>
      <c r="DFL18" s="13"/>
      <c r="DFM18" s="13"/>
      <c r="DFN18" s="15"/>
      <c r="DFO18" s="161"/>
      <c r="DFP18" s="162"/>
      <c r="DFQ18" s="162"/>
      <c r="DFR18" s="14"/>
      <c r="DFS18" s="12"/>
      <c r="DFT18" s="13"/>
      <c r="DFU18" s="13"/>
      <c r="DFV18" s="13"/>
      <c r="DFW18" s="15"/>
      <c r="DFX18" s="161"/>
      <c r="DFY18" s="162"/>
      <c r="DFZ18" s="162"/>
      <c r="DGA18" s="14"/>
      <c r="DGB18" s="12"/>
      <c r="DGC18" s="13"/>
      <c r="DGD18" s="13"/>
      <c r="DGE18" s="13"/>
      <c r="DGF18" s="15"/>
      <c r="DGG18" s="161"/>
      <c r="DGH18" s="162"/>
      <c r="DGI18" s="162"/>
      <c r="DGJ18" s="14"/>
      <c r="DGK18" s="12"/>
      <c r="DGL18" s="13"/>
      <c r="DGM18" s="13"/>
      <c r="DGN18" s="13"/>
      <c r="DGO18" s="15"/>
      <c r="DGP18" s="161"/>
      <c r="DGQ18" s="162"/>
      <c r="DGR18" s="162"/>
      <c r="DGS18" s="14"/>
      <c r="DGT18" s="12"/>
      <c r="DGU18" s="13"/>
      <c r="DGV18" s="13"/>
      <c r="DGW18" s="13"/>
      <c r="DGX18" s="15"/>
      <c r="DGY18" s="161"/>
      <c r="DGZ18" s="162"/>
      <c r="DHA18" s="162"/>
      <c r="DHB18" s="14"/>
      <c r="DHC18" s="12"/>
      <c r="DHD18" s="13"/>
      <c r="DHE18" s="13"/>
      <c r="DHF18" s="13"/>
      <c r="DHG18" s="15"/>
      <c r="DHH18" s="161"/>
      <c r="DHI18" s="162"/>
      <c r="DHJ18" s="162"/>
      <c r="DHK18" s="14"/>
      <c r="DHL18" s="12"/>
      <c r="DHM18" s="13"/>
      <c r="DHN18" s="13"/>
      <c r="DHO18" s="13"/>
      <c r="DHP18" s="15"/>
      <c r="DHQ18" s="161"/>
      <c r="DHR18" s="162"/>
      <c r="DHS18" s="162"/>
      <c r="DHT18" s="14"/>
      <c r="DHU18" s="12"/>
      <c r="DHV18" s="13"/>
      <c r="DHW18" s="13"/>
      <c r="DHX18" s="13"/>
      <c r="DHY18" s="15"/>
      <c r="DHZ18" s="161"/>
      <c r="DIA18" s="162"/>
      <c r="DIB18" s="162"/>
      <c r="DIC18" s="14"/>
      <c r="DID18" s="12"/>
      <c r="DIE18" s="13"/>
      <c r="DIF18" s="13"/>
      <c r="DIG18" s="13"/>
      <c r="DIH18" s="15"/>
      <c r="DII18" s="161"/>
      <c r="DIJ18" s="162"/>
      <c r="DIK18" s="162"/>
      <c r="DIL18" s="14"/>
      <c r="DIM18" s="12"/>
      <c r="DIN18" s="13"/>
      <c r="DIO18" s="13"/>
      <c r="DIP18" s="13"/>
      <c r="DIQ18" s="15"/>
      <c r="DIR18" s="161"/>
      <c r="DIS18" s="162"/>
      <c r="DIT18" s="162"/>
      <c r="DIU18" s="14"/>
      <c r="DIV18" s="12"/>
      <c r="DIW18" s="13"/>
      <c r="DIX18" s="13"/>
      <c r="DIY18" s="13"/>
      <c r="DIZ18" s="15"/>
      <c r="DJA18" s="161"/>
      <c r="DJB18" s="162"/>
      <c r="DJC18" s="162"/>
      <c r="DJD18" s="14"/>
      <c r="DJE18" s="12"/>
      <c r="DJF18" s="13"/>
      <c r="DJG18" s="13"/>
      <c r="DJH18" s="13"/>
      <c r="DJI18" s="15"/>
      <c r="DJJ18" s="161"/>
      <c r="DJK18" s="162"/>
      <c r="DJL18" s="162"/>
      <c r="DJM18" s="14"/>
      <c r="DJN18" s="12"/>
      <c r="DJO18" s="13"/>
      <c r="DJP18" s="13"/>
      <c r="DJQ18" s="13"/>
      <c r="DJR18" s="15"/>
      <c r="DJS18" s="161"/>
      <c r="DJT18" s="162"/>
      <c r="DJU18" s="162"/>
      <c r="DJV18" s="14"/>
      <c r="DJW18" s="12"/>
      <c r="DJX18" s="13"/>
      <c r="DJY18" s="13"/>
      <c r="DJZ18" s="13"/>
      <c r="DKA18" s="15"/>
      <c r="DKB18" s="161"/>
      <c r="DKC18" s="162"/>
      <c r="DKD18" s="162"/>
      <c r="DKE18" s="14"/>
      <c r="DKF18" s="12"/>
      <c r="DKG18" s="13"/>
      <c r="DKH18" s="13"/>
      <c r="DKI18" s="13"/>
      <c r="DKJ18" s="15"/>
      <c r="DKK18" s="161"/>
      <c r="DKL18" s="162"/>
      <c r="DKM18" s="162"/>
      <c r="DKN18" s="14"/>
      <c r="DKO18" s="12"/>
      <c r="DKP18" s="13"/>
      <c r="DKQ18" s="13"/>
      <c r="DKR18" s="13"/>
      <c r="DKS18" s="15"/>
      <c r="DKT18" s="161"/>
      <c r="DKU18" s="162"/>
      <c r="DKV18" s="162"/>
      <c r="DKW18" s="14"/>
      <c r="DKX18" s="12"/>
      <c r="DKY18" s="13"/>
      <c r="DKZ18" s="13"/>
      <c r="DLA18" s="13"/>
      <c r="DLB18" s="15"/>
      <c r="DLC18" s="161"/>
      <c r="DLD18" s="162"/>
      <c r="DLE18" s="162"/>
      <c r="DLF18" s="14"/>
      <c r="DLG18" s="12"/>
      <c r="DLH18" s="13"/>
      <c r="DLI18" s="13"/>
      <c r="DLJ18" s="13"/>
      <c r="DLK18" s="15"/>
      <c r="DLL18" s="161"/>
      <c r="DLM18" s="162"/>
      <c r="DLN18" s="162"/>
      <c r="DLO18" s="14"/>
      <c r="DLP18" s="12"/>
      <c r="DLQ18" s="13"/>
      <c r="DLR18" s="13"/>
      <c r="DLS18" s="13"/>
      <c r="DLT18" s="15"/>
      <c r="DLU18" s="161"/>
      <c r="DLV18" s="162"/>
      <c r="DLW18" s="162"/>
      <c r="DLX18" s="14"/>
      <c r="DLY18" s="12"/>
      <c r="DLZ18" s="13"/>
      <c r="DMA18" s="13"/>
      <c r="DMB18" s="13"/>
      <c r="DMC18" s="15"/>
      <c r="DMD18" s="161"/>
      <c r="DME18" s="162"/>
      <c r="DMF18" s="162"/>
      <c r="DMG18" s="14"/>
      <c r="DMH18" s="12"/>
      <c r="DMI18" s="13"/>
      <c r="DMJ18" s="13"/>
      <c r="DMK18" s="13"/>
      <c r="DML18" s="15"/>
      <c r="DMM18" s="161"/>
      <c r="DMN18" s="162"/>
      <c r="DMO18" s="162"/>
      <c r="DMP18" s="14"/>
      <c r="DMQ18" s="12"/>
      <c r="DMR18" s="13"/>
      <c r="DMS18" s="13"/>
      <c r="DMT18" s="13"/>
      <c r="DMU18" s="15"/>
      <c r="DMV18" s="161"/>
      <c r="DMW18" s="162"/>
      <c r="DMX18" s="162"/>
      <c r="DMY18" s="14"/>
      <c r="DMZ18" s="12"/>
      <c r="DNA18" s="13"/>
      <c r="DNB18" s="13"/>
      <c r="DNC18" s="13"/>
      <c r="DND18" s="15"/>
      <c r="DNE18" s="161"/>
      <c r="DNF18" s="162"/>
      <c r="DNG18" s="162"/>
      <c r="DNH18" s="14"/>
      <c r="DNI18" s="12"/>
      <c r="DNJ18" s="13"/>
      <c r="DNK18" s="13"/>
      <c r="DNL18" s="13"/>
      <c r="DNM18" s="15"/>
      <c r="DNN18" s="161"/>
      <c r="DNO18" s="162"/>
      <c r="DNP18" s="162"/>
      <c r="DNQ18" s="14"/>
      <c r="DNR18" s="12"/>
      <c r="DNS18" s="13"/>
      <c r="DNT18" s="13"/>
      <c r="DNU18" s="13"/>
      <c r="DNV18" s="15"/>
      <c r="DNW18" s="161"/>
      <c r="DNX18" s="162"/>
      <c r="DNY18" s="162"/>
      <c r="DNZ18" s="14"/>
      <c r="DOA18" s="12"/>
      <c r="DOB18" s="13"/>
      <c r="DOC18" s="13"/>
      <c r="DOD18" s="13"/>
      <c r="DOE18" s="15"/>
      <c r="DOF18" s="161"/>
      <c r="DOG18" s="162"/>
      <c r="DOH18" s="162"/>
      <c r="DOI18" s="14"/>
      <c r="DOJ18" s="12"/>
      <c r="DOK18" s="13"/>
      <c r="DOL18" s="13"/>
      <c r="DOM18" s="13"/>
      <c r="DON18" s="15"/>
      <c r="DOO18" s="161"/>
      <c r="DOP18" s="162"/>
      <c r="DOQ18" s="162"/>
      <c r="DOR18" s="14"/>
      <c r="DOS18" s="12"/>
      <c r="DOT18" s="13"/>
      <c r="DOU18" s="13"/>
      <c r="DOV18" s="13"/>
      <c r="DOW18" s="15"/>
      <c r="DOX18" s="161"/>
      <c r="DOY18" s="162"/>
      <c r="DOZ18" s="162"/>
      <c r="DPA18" s="14"/>
      <c r="DPB18" s="12"/>
      <c r="DPC18" s="13"/>
      <c r="DPD18" s="13"/>
      <c r="DPE18" s="13"/>
      <c r="DPF18" s="15"/>
      <c r="DPG18" s="161"/>
      <c r="DPH18" s="162"/>
      <c r="DPI18" s="162"/>
      <c r="DPJ18" s="14"/>
      <c r="DPK18" s="12"/>
      <c r="DPL18" s="13"/>
      <c r="DPM18" s="13"/>
      <c r="DPN18" s="13"/>
      <c r="DPO18" s="15"/>
      <c r="DPP18" s="161"/>
      <c r="DPQ18" s="162"/>
      <c r="DPR18" s="162"/>
      <c r="DPS18" s="14"/>
      <c r="DPT18" s="12"/>
      <c r="DPU18" s="13"/>
      <c r="DPV18" s="13"/>
      <c r="DPW18" s="13"/>
      <c r="DPX18" s="15"/>
      <c r="DPY18" s="161"/>
      <c r="DPZ18" s="162"/>
      <c r="DQA18" s="162"/>
      <c r="DQB18" s="14"/>
      <c r="DQC18" s="12"/>
      <c r="DQD18" s="13"/>
      <c r="DQE18" s="13"/>
      <c r="DQF18" s="13"/>
      <c r="DQG18" s="15"/>
      <c r="DQH18" s="161"/>
      <c r="DQI18" s="162"/>
      <c r="DQJ18" s="162"/>
      <c r="DQK18" s="14"/>
      <c r="DQL18" s="12"/>
      <c r="DQM18" s="13"/>
      <c r="DQN18" s="13"/>
      <c r="DQO18" s="13"/>
      <c r="DQP18" s="15"/>
      <c r="DQQ18" s="161"/>
      <c r="DQR18" s="162"/>
      <c r="DQS18" s="162"/>
      <c r="DQT18" s="14"/>
      <c r="DQU18" s="12"/>
      <c r="DQV18" s="13"/>
      <c r="DQW18" s="13"/>
      <c r="DQX18" s="13"/>
      <c r="DQY18" s="15"/>
      <c r="DQZ18" s="161"/>
      <c r="DRA18" s="162"/>
      <c r="DRB18" s="162"/>
      <c r="DRC18" s="14"/>
      <c r="DRD18" s="12"/>
      <c r="DRE18" s="13"/>
      <c r="DRF18" s="13"/>
      <c r="DRG18" s="13"/>
      <c r="DRH18" s="15"/>
      <c r="DRI18" s="161"/>
      <c r="DRJ18" s="162"/>
      <c r="DRK18" s="162"/>
      <c r="DRL18" s="14"/>
      <c r="DRM18" s="12"/>
      <c r="DRN18" s="13"/>
      <c r="DRO18" s="13"/>
      <c r="DRP18" s="13"/>
      <c r="DRQ18" s="15"/>
      <c r="DRR18" s="161"/>
      <c r="DRS18" s="162"/>
      <c r="DRT18" s="162"/>
      <c r="DRU18" s="14"/>
      <c r="DRV18" s="12"/>
      <c r="DRW18" s="13"/>
      <c r="DRX18" s="13"/>
      <c r="DRY18" s="13"/>
      <c r="DRZ18" s="15"/>
      <c r="DSA18" s="161"/>
      <c r="DSB18" s="162"/>
      <c r="DSC18" s="162"/>
      <c r="DSD18" s="14"/>
      <c r="DSE18" s="12"/>
      <c r="DSF18" s="13"/>
      <c r="DSG18" s="13"/>
      <c r="DSH18" s="13"/>
      <c r="DSI18" s="15"/>
      <c r="DSJ18" s="161"/>
      <c r="DSK18" s="162"/>
      <c r="DSL18" s="162"/>
      <c r="DSM18" s="14"/>
      <c r="DSN18" s="12"/>
      <c r="DSO18" s="13"/>
      <c r="DSP18" s="13"/>
      <c r="DSQ18" s="13"/>
      <c r="DSR18" s="15"/>
      <c r="DSS18" s="161"/>
      <c r="DST18" s="162"/>
      <c r="DSU18" s="162"/>
      <c r="DSV18" s="14"/>
      <c r="DSW18" s="12"/>
      <c r="DSX18" s="13"/>
      <c r="DSY18" s="13"/>
      <c r="DSZ18" s="13"/>
      <c r="DTA18" s="15"/>
      <c r="DTB18" s="161"/>
      <c r="DTC18" s="162"/>
      <c r="DTD18" s="162"/>
      <c r="DTE18" s="14"/>
      <c r="DTF18" s="12"/>
      <c r="DTG18" s="13"/>
      <c r="DTH18" s="13"/>
      <c r="DTI18" s="13"/>
      <c r="DTJ18" s="15"/>
      <c r="DTK18" s="161"/>
      <c r="DTL18" s="162"/>
      <c r="DTM18" s="162"/>
      <c r="DTN18" s="14"/>
      <c r="DTO18" s="12"/>
      <c r="DTP18" s="13"/>
      <c r="DTQ18" s="13"/>
      <c r="DTR18" s="13"/>
      <c r="DTS18" s="15"/>
      <c r="DTT18" s="161"/>
      <c r="DTU18" s="162"/>
      <c r="DTV18" s="162"/>
      <c r="DTW18" s="14"/>
      <c r="DTX18" s="12"/>
      <c r="DTY18" s="13"/>
      <c r="DTZ18" s="13"/>
      <c r="DUA18" s="13"/>
      <c r="DUB18" s="15"/>
      <c r="DUC18" s="161"/>
      <c r="DUD18" s="162"/>
      <c r="DUE18" s="162"/>
      <c r="DUF18" s="14"/>
      <c r="DUG18" s="12"/>
      <c r="DUH18" s="13"/>
      <c r="DUI18" s="13"/>
      <c r="DUJ18" s="13"/>
      <c r="DUK18" s="15"/>
      <c r="DUL18" s="161"/>
      <c r="DUM18" s="162"/>
      <c r="DUN18" s="162"/>
      <c r="DUO18" s="14"/>
      <c r="DUP18" s="12"/>
      <c r="DUQ18" s="13"/>
      <c r="DUR18" s="13"/>
      <c r="DUS18" s="13"/>
      <c r="DUT18" s="15"/>
      <c r="DUU18" s="161"/>
      <c r="DUV18" s="162"/>
      <c r="DUW18" s="162"/>
      <c r="DUX18" s="14"/>
      <c r="DUY18" s="12"/>
      <c r="DUZ18" s="13"/>
      <c r="DVA18" s="13"/>
      <c r="DVB18" s="13"/>
      <c r="DVC18" s="15"/>
      <c r="DVD18" s="161"/>
      <c r="DVE18" s="162"/>
      <c r="DVF18" s="162"/>
      <c r="DVG18" s="14"/>
      <c r="DVH18" s="12"/>
      <c r="DVI18" s="13"/>
      <c r="DVJ18" s="13"/>
      <c r="DVK18" s="13"/>
      <c r="DVL18" s="15"/>
      <c r="DVM18" s="161"/>
      <c r="DVN18" s="162"/>
      <c r="DVO18" s="162"/>
      <c r="DVP18" s="14"/>
      <c r="DVQ18" s="12"/>
      <c r="DVR18" s="13"/>
      <c r="DVS18" s="13"/>
      <c r="DVT18" s="13"/>
      <c r="DVU18" s="15"/>
      <c r="DVV18" s="161"/>
      <c r="DVW18" s="162"/>
      <c r="DVX18" s="162"/>
      <c r="DVY18" s="14"/>
      <c r="DVZ18" s="12"/>
      <c r="DWA18" s="13"/>
      <c r="DWB18" s="13"/>
      <c r="DWC18" s="13"/>
      <c r="DWD18" s="15"/>
      <c r="DWE18" s="161"/>
      <c r="DWF18" s="162"/>
      <c r="DWG18" s="162"/>
      <c r="DWH18" s="14"/>
      <c r="DWI18" s="12"/>
      <c r="DWJ18" s="13"/>
      <c r="DWK18" s="13"/>
      <c r="DWL18" s="13"/>
      <c r="DWM18" s="15"/>
      <c r="DWN18" s="161"/>
      <c r="DWO18" s="162"/>
      <c r="DWP18" s="162"/>
      <c r="DWQ18" s="14"/>
      <c r="DWR18" s="12"/>
      <c r="DWS18" s="13"/>
      <c r="DWT18" s="13"/>
      <c r="DWU18" s="13"/>
      <c r="DWV18" s="15"/>
      <c r="DWW18" s="161"/>
      <c r="DWX18" s="162"/>
      <c r="DWY18" s="162"/>
      <c r="DWZ18" s="14"/>
      <c r="DXA18" s="12"/>
      <c r="DXB18" s="13"/>
      <c r="DXC18" s="13"/>
      <c r="DXD18" s="13"/>
      <c r="DXE18" s="15"/>
      <c r="DXF18" s="161"/>
      <c r="DXG18" s="162"/>
      <c r="DXH18" s="162"/>
      <c r="DXI18" s="14"/>
      <c r="DXJ18" s="12"/>
      <c r="DXK18" s="13"/>
      <c r="DXL18" s="13"/>
      <c r="DXM18" s="13"/>
      <c r="DXN18" s="15"/>
      <c r="DXO18" s="161"/>
      <c r="DXP18" s="162"/>
      <c r="DXQ18" s="162"/>
      <c r="DXR18" s="14"/>
      <c r="DXS18" s="12"/>
      <c r="DXT18" s="13"/>
      <c r="DXU18" s="13"/>
      <c r="DXV18" s="13"/>
      <c r="DXW18" s="15"/>
      <c r="DXX18" s="161"/>
      <c r="DXY18" s="162"/>
      <c r="DXZ18" s="162"/>
      <c r="DYA18" s="14"/>
      <c r="DYB18" s="12"/>
      <c r="DYC18" s="13"/>
      <c r="DYD18" s="13"/>
      <c r="DYE18" s="13"/>
      <c r="DYF18" s="15"/>
      <c r="DYG18" s="161"/>
      <c r="DYH18" s="162"/>
      <c r="DYI18" s="162"/>
      <c r="DYJ18" s="14"/>
      <c r="DYK18" s="12"/>
      <c r="DYL18" s="13"/>
      <c r="DYM18" s="13"/>
      <c r="DYN18" s="13"/>
      <c r="DYO18" s="15"/>
      <c r="DYP18" s="161"/>
      <c r="DYQ18" s="162"/>
      <c r="DYR18" s="162"/>
      <c r="DYS18" s="14"/>
      <c r="DYT18" s="12"/>
      <c r="DYU18" s="13"/>
      <c r="DYV18" s="13"/>
      <c r="DYW18" s="13"/>
      <c r="DYX18" s="15"/>
      <c r="DYY18" s="161"/>
      <c r="DYZ18" s="162"/>
      <c r="DZA18" s="162"/>
      <c r="DZB18" s="14"/>
      <c r="DZC18" s="12"/>
      <c r="DZD18" s="13"/>
      <c r="DZE18" s="13"/>
      <c r="DZF18" s="13"/>
      <c r="DZG18" s="15"/>
      <c r="DZH18" s="161"/>
      <c r="DZI18" s="162"/>
      <c r="DZJ18" s="162"/>
      <c r="DZK18" s="14"/>
      <c r="DZL18" s="12"/>
      <c r="DZM18" s="13"/>
      <c r="DZN18" s="13"/>
      <c r="DZO18" s="13"/>
      <c r="DZP18" s="15"/>
      <c r="DZQ18" s="161"/>
      <c r="DZR18" s="162"/>
      <c r="DZS18" s="162"/>
      <c r="DZT18" s="14"/>
      <c r="DZU18" s="12"/>
      <c r="DZV18" s="13"/>
      <c r="DZW18" s="13"/>
      <c r="DZX18" s="13"/>
      <c r="DZY18" s="15"/>
      <c r="DZZ18" s="161"/>
      <c r="EAA18" s="162"/>
      <c r="EAB18" s="162"/>
      <c r="EAC18" s="14"/>
      <c r="EAD18" s="12"/>
      <c r="EAE18" s="13"/>
      <c r="EAF18" s="13"/>
      <c r="EAG18" s="13"/>
      <c r="EAH18" s="15"/>
      <c r="EAI18" s="161"/>
      <c r="EAJ18" s="162"/>
      <c r="EAK18" s="162"/>
      <c r="EAL18" s="14"/>
      <c r="EAM18" s="12"/>
      <c r="EAN18" s="13"/>
      <c r="EAO18" s="13"/>
      <c r="EAP18" s="13"/>
      <c r="EAQ18" s="15"/>
      <c r="EAR18" s="161"/>
      <c r="EAS18" s="162"/>
      <c r="EAT18" s="162"/>
      <c r="EAU18" s="14"/>
      <c r="EAV18" s="12"/>
      <c r="EAW18" s="13"/>
      <c r="EAX18" s="13"/>
      <c r="EAY18" s="13"/>
      <c r="EAZ18" s="15"/>
      <c r="EBA18" s="161"/>
      <c r="EBB18" s="162"/>
      <c r="EBC18" s="162"/>
      <c r="EBD18" s="14"/>
      <c r="EBE18" s="12"/>
      <c r="EBF18" s="13"/>
      <c r="EBG18" s="13"/>
      <c r="EBH18" s="13"/>
      <c r="EBI18" s="15"/>
      <c r="EBJ18" s="161"/>
      <c r="EBK18" s="162"/>
      <c r="EBL18" s="162"/>
      <c r="EBM18" s="14"/>
      <c r="EBN18" s="12"/>
      <c r="EBO18" s="13"/>
      <c r="EBP18" s="13"/>
      <c r="EBQ18" s="13"/>
      <c r="EBR18" s="15"/>
      <c r="EBS18" s="161"/>
      <c r="EBT18" s="162"/>
      <c r="EBU18" s="162"/>
      <c r="EBV18" s="14"/>
      <c r="EBW18" s="12"/>
      <c r="EBX18" s="13"/>
      <c r="EBY18" s="13"/>
      <c r="EBZ18" s="13"/>
      <c r="ECA18" s="15"/>
      <c r="ECB18" s="161"/>
      <c r="ECC18" s="162"/>
      <c r="ECD18" s="162"/>
      <c r="ECE18" s="14"/>
      <c r="ECF18" s="12"/>
      <c r="ECG18" s="13"/>
      <c r="ECH18" s="13"/>
      <c r="ECI18" s="13"/>
      <c r="ECJ18" s="15"/>
      <c r="ECK18" s="161"/>
      <c r="ECL18" s="162"/>
      <c r="ECM18" s="162"/>
      <c r="ECN18" s="14"/>
      <c r="ECO18" s="12"/>
      <c r="ECP18" s="13"/>
      <c r="ECQ18" s="13"/>
      <c r="ECR18" s="13"/>
      <c r="ECS18" s="15"/>
      <c r="ECT18" s="161"/>
      <c r="ECU18" s="162"/>
      <c r="ECV18" s="162"/>
      <c r="ECW18" s="14"/>
      <c r="ECX18" s="12"/>
      <c r="ECY18" s="13"/>
      <c r="ECZ18" s="13"/>
      <c r="EDA18" s="13"/>
      <c r="EDB18" s="15"/>
      <c r="EDC18" s="161"/>
      <c r="EDD18" s="162"/>
      <c r="EDE18" s="162"/>
      <c r="EDF18" s="14"/>
      <c r="EDG18" s="12"/>
      <c r="EDH18" s="13"/>
      <c r="EDI18" s="13"/>
      <c r="EDJ18" s="13"/>
      <c r="EDK18" s="15"/>
      <c r="EDL18" s="161"/>
      <c r="EDM18" s="162"/>
      <c r="EDN18" s="162"/>
      <c r="EDO18" s="14"/>
      <c r="EDP18" s="12"/>
      <c r="EDQ18" s="13"/>
      <c r="EDR18" s="13"/>
      <c r="EDS18" s="13"/>
      <c r="EDT18" s="15"/>
      <c r="EDU18" s="161"/>
      <c r="EDV18" s="162"/>
      <c r="EDW18" s="162"/>
      <c r="EDX18" s="14"/>
      <c r="EDY18" s="12"/>
      <c r="EDZ18" s="13"/>
      <c r="EEA18" s="13"/>
      <c r="EEB18" s="13"/>
      <c r="EEC18" s="15"/>
      <c r="EED18" s="161"/>
      <c r="EEE18" s="162"/>
      <c r="EEF18" s="162"/>
      <c r="EEG18" s="14"/>
      <c r="EEH18" s="12"/>
      <c r="EEI18" s="13"/>
      <c r="EEJ18" s="13"/>
      <c r="EEK18" s="13"/>
      <c r="EEL18" s="15"/>
      <c r="EEM18" s="161"/>
      <c r="EEN18" s="162"/>
      <c r="EEO18" s="162"/>
      <c r="EEP18" s="14"/>
      <c r="EEQ18" s="12"/>
      <c r="EER18" s="13"/>
      <c r="EES18" s="13"/>
      <c r="EET18" s="13"/>
      <c r="EEU18" s="15"/>
      <c r="EEV18" s="161"/>
      <c r="EEW18" s="162"/>
      <c r="EEX18" s="162"/>
      <c r="EEY18" s="14"/>
      <c r="EEZ18" s="12"/>
      <c r="EFA18" s="13"/>
      <c r="EFB18" s="13"/>
      <c r="EFC18" s="13"/>
      <c r="EFD18" s="15"/>
      <c r="EFE18" s="161"/>
      <c r="EFF18" s="162"/>
      <c r="EFG18" s="162"/>
      <c r="EFH18" s="14"/>
      <c r="EFI18" s="12"/>
      <c r="EFJ18" s="13"/>
      <c r="EFK18" s="13"/>
      <c r="EFL18" s="13"/>
      <c r="EFM18" s="15"/>
      <c r="EFN18" s="161"/>
      <c r="EFO18" s="162"/>
      <c r="EFP18" s="162"/>
      <c r="EFQ18" s="14"/>
      <c r="EFR18" s="12"/>
      <c r="EFS18" s="13"/>
      <c r="EFT18" s="13"/>
      <c r="EFU18" s="13"/>
      <c r="EFV18" s="15"/>
      <c r="EFW18" s="161"/>
      <c r="EFX18" s="162"/>
      <c r="EFY18" s="162"/>
      <c r="EFZ18" s="14"/>
      <c r="EGA18" s="12"/>
      <c r="EGB18" s="13"/>
      <c r="EGC18" s="13"/>
      <c r="EGD18" s="13"/>
      <c r="EGE18" s="15"/>
      <c r="EGF18" s="161"/>
      <c r="EGG18" s="162"/>
      <c r="EGH18" s="162"/>
      <c r="EGI18" s="14"/>
      <c r="EGJ18" s="12"/>
      <c r="EGK18" s="13"/>
      <c r="EGL18" s="13"/>
      <c r="EGM18" s="13"/>
      <c r="EGN18" s="15"/>
      <c r="EGO18" s="161"/>
      <c r="EGP18" s="162"/>
      <c r="EGQ18" s="162"/>
      <c r="EGR18" s="14"/>
      <c r="EGS18" s="12"/>
      <c r="EGT18" s="13"/>
      <c r="EGU18" s="13"/>
      <c r="EGV18" s="13"/>
      <c r="EGW18" s="15"/>
      <c r="EGX18" s="161"/>
      <c r="EGY18" s="162"/>
      <c r="EGZ18" s="162"/>
      <c r="EHA18" s="14"/>
      <c r="EHB18" s="12"/>
      <c r="EHC18" s="13"/>
      <c r="EHD18" s="13"/>
      <c r="EHE18" s="13"/>
      <c r="EHF18" s="15"/>
      <c r="EHG18" s="161"/>
      <c r="EHH18" s="162"/>
      <c r="EHI18" s="162"/>
      <c r="EHJ18" s="14"/>
      <c r="EHK18" s="12"/>
      <c r="EHL18" s="13"/>
      <c r="EHM18" s="13"/>
      <c r="EHN18" s="13"/>
      <c r="EHO18" s="15"/>
      <c r="EHP18" s="161"/>
      <c r="EHQ18" s="162"/>
      <c r="EHR18" s="162"/>
      <c r="EHS18" s="14"/>
      <c r="EHT18" s="12"/>
      <c r="EHU18" s="13"/>
      <c r="EHV18" s="13"/>
      <c r="EHW18" s="13"/>
      <c r="EHX18" s="15"/>
      <c r="EHY18" s="161"/>
      <c r="EHZ18" s="162"/>
      <c r="EIA18" s="162"/>
      <c r="EIB18" s="14"/>
      <c r="EIC18" s="12"/>
      <c r="EID18" s="13"/>
      <c r="EIE18" s="13"/>
      <c r="EIF18" s="13"/>
      <c r="EIG18" s="15"/>
      <c r="EIH18" s="161"/>
      <c r="EII18" s="162"/>
      <c r="EIJ18" s="162"/>
      <c r="EIK18" s="14"/>
      <c r="EIL18" s="12"/>
      <c r="EIM18" s="13"/>
      <c r="EIN18" s="13"/>
      <c r="EIO18" s="13"/>
      <c r="EIP18" s="15"/>
      <c r="EIQ18" s="161"/>
      <c r="EIR18" s="162"/>
      <c r="EIS18" s="162"/>
      <c r="EIT18" s="14"/>
      <c r="EIU18" s="12"/>
      <c r="EIV18" s="13"/>
      <c r="EIW18" s="13"/>
      <c r="EIX18" s="13"/>
      <c r="EIY18" s="15"/>
      <c r="EIZ18" s="161"/>
      <c r="EJA18" s="162"/>
      <c r="EJB18" s="162"/>
      <c r="EJC18" s="14"/>
      <c r="EJD18" s="12"/>
      <c r="EJE18" s="13"/>
      <c r="EJF18" s="13"/>
      <c r="EJG18" s="13"/>
      <c r="EJH18" s="15"/>
      <c r="EJI18" s="161"/>
      <c r="EJJ18" s="162"/>
      <c r="EJK18" s="162"/>
      <c r="EJL18" s="14"/>
      <c r="EJM18" s="12"/>
      <c r="EJN18" s="13"/>
      <c r="EJO18" s="13"/>
      <c r="EJP18" s="13"/>
      <c r="EJQ18" s="15"/>
      <c r="EJR18" s="161"/>
      <c r="EJS18" s="162"/>
      <c r="EJT18" s="162"/>
      <c r="EJU18" s="14"/>
      <c r="EJV18" s="12"/>
      <c r="EJW18" s="13"/>
      <c r="EJX18" s="13"/>
      <c r="EJY18" s="13"/>
      <c r="EJZ18" s="15"/>
      <c r="EKA18" s="161"/>
      <c r="EKB18" s="162"/>
      <c r="EKC18" s="162"/>
      <c r="EKD18" s="14"/>
      <c r="EKE18" s="12"/>
      <c r="EKF18" s="13"/>
      <c r="EKG18" s="13"/>
      <c r="EKH18" s="13"/>
      <c r="EKI18" s="15"/>
      <c r="EKJ18" s="161"/>
      <c r="EKK18" s="162"/>
      <c r="EKL18" s="162"/>
      <c r="EKM18" s="14"/>
      <c r="EKN18" s="12"/>
      <c r="EKO18" s="13"/>
      <c r="EKP18" s="13"/>
      <c r="EKQ18" s="13"/>
      <c r="EKR18" s="15"/>
      <c r="EKS18" s="161"/>
      <c r="EKT18" s="162"/>
      <c r="EKU18" s="162"/>
      <c r="EKV18" s="14"/>
      <c r="EKW18" s="12"/>
      <c r="EKX18" s="13"/>
      <c r="EKY18" s="13"/>
      <c r="EKZ18" s="13"/>
      <c r="ELA18" s="15"/>
      <c r="ELB18" s="161"/>
      <c r="ELC18" s="162"/>
      <c r="ELD18" s="162"/>
      <c r="ELE18" s="14"/>
      <c r="ELF18" s="12"/>
      <c r="ELG18" s="13"/>
      <c r="ELH18" s="13"/>
      <c r="ELI18" s="13"/>
      <c r="ELJ18" s="15"/>
      <c r="ELK18" s="161"/>
      <c r="ELL18" s="162"/>
      <c r="ELM18" s="162"/>
      <c r="ELN18" s="14"/>
      <c r="ELO18" s="12"/>
      <c r="ELP18" s="13"/>
      <c r="ELQ18" s="13"/>
      <c r="ELR18" s="13"/>
      <c r="ELS18" s="15"/>
      <c r="ELT18" s="161"/>
      <c r="ELU18" s="162"/>
      <c r="ELV18" s="162"/>
      <c r="ELW18" s="14"/>
      <c r="ELX18" s="12"/>
      <c r="ELY18" s="13"/>
      <c r="ELZ18" s="13"/>
      <c r="EMA18" s="13"/>
      <c r="EMB18" s="15"/>
      <c r="EMC18" s="161"/>
      <c r="EMD18" s="162"/>
      <c r="EME18" s="162"/>
      <c r="EMF18" s="14"/>
      <c r="EMG18" s="12"/>
      <c r="EMH18" s="13"/>
      <c r="EMI18" s="13"/>
      <c r="EMJ18" s="13"/>
      <c r="EMK18" s="15"/>
      <c r="EML18" s="161"/>
      <c r="EMM18" s="162"/>
      <c r="EMN18" s="162"/>
      <c r="EMO18" s="14"/>
      <c r="EMP18" s="12"/>
      <c r="EMQ18" s="13"/>
      <c r="EMR18" s="13"/>
      <c r="EMS18" s="13"/>
      <c r="EMT18" s="15"/>
      <c r="EMU18" s="161"/>
      <c r="EMV18" s="162"/>
      <c r="EMW18" s="162"/>
      <c r="EMX18" s="14"/>
      <c r="EMY18" s="12"/>
      <c r="EMZ18" s="13"/>
      <c r="ENA18" s="13"/>
      <c r="ENB18" s="13"/>
      <c r="ENC18" s="15"/>
      <c r="END18" s="161"/>
      <c r="ENE18" s="162"/>
      <c r="ENF18" s="162"/>
      <c r="ENG18" s="14"/>
      <c r="ENH18" s="12"/>
      <c r="ENI18" s="13"/>
      <c r="ENJ18" s="13"/>
      <c r="ENK18" s="13"/>
      <c r="ENL18" s="15"/>
      <c r="ENM18" s="161"/>
      <c r="ENN18" s="162"/>
      <c r="ENO18" s="162"/>
      <c r="ENP18" s="14"/>
      <c r="ENQ18" s="12"/>
      <c r="ENR18" s="13"/>
      <c r="ENS18" s="13"/>
      <c r="ENT18" s="13"/>
      <c r="ENU18" s="15"/>
      <c r="ENV18" s="161"/>
      <c r="ENW18" s="162"/>
      <c r="ENX18" s="162"/>
      <c r="ENY18" s="14"/>
      <c r="ENZ18" s="12"/>
      <c r="EOA18" s="13"/>
      <c r="EOB18" s="13"/>
      <c r="EOC18" s="13"/>
      <c r="EOD18" s="15"/>
      <c r="EOE18" s="161"/>
      <c r="EOF18" s="162"/>
      <c r="EOG18" s="162"/>
      <c r="EOH18" s="14"/>
      <c r="EOI18" s="12"/>
      <c r="EOJ18" s="13"/>
      <c r="EOK18" s="13"/>
      <c r="EOL18" s="13"/>
      <c r="EOM18" s="15"/>
      <c r="EON18" s="161"/>
      <c r="EOO18" s="162"/>
      <c r="EOP18" s="162"/>
      <c r="EOQ18" s="14"/>
      <c r="EOR18" s="12"/>
      <c r="EOS18" s="13"/>
      <c r="EOT18" s="13"/>
      <c r="EOU18" s="13"/>
      <c r="EOV18" s="15"/>
      <c r="EOW18" s="161"/>
      <c r="EOX18" s="162"/>
      <c r="EOY18" s="162"/>
      <c r="EOZ18" s="14"/>
      <c r="EPA18" s="12"/>
      <c r="EPB18" s="13"/>
      <c r="EPC18" s="13"/>
      <c r="EPD18" s="13"/>
      <c r="EPE18" s="15"/>
      <c r="EPF18" s="161"/>
      <c r="EPG18" s="162"/>
      <c r="EPH18" s="162"/>
      <c r="EPI18" s="14"/>
      <c r="EPJ18" s="12"/>
      <c r="EPK18" s="13"/>
      <c r="EPL18" s="13"/>
      <c r="EPM18" s="13"/>
      <c r="EPN18" s="15"/>
      <c r="EPO18" s="161"/>
      <c r="EPP18" s="162"/>
      <c r="EPQ18" s="162"/>
      <c r="EPR18" s="14"/>
      <c r="EPS18" s="12"/>
      <c r="EPT18" s="13"/>
      <c r="EPU18" s="13"/>
      <c r="EPV18" s="13"/>
      <c r="EPW18" s="15"/>
      <c r="EPX18" s="161"/>
      <c r="EPY18" s="162"/>
      <c r="EPZ18" s="162"/>
      <c r="EQA18" s="14"/>
      <c r="EQB18" s="12"/>
      <c r="EQC18" s="13"/>
      <c r="EQD18" s="13"/>
      <c r="EQE18" s="13"/>
      <c r="EQF18" s="15"/>
      <c r="EQG18" s="161"/>
      <c r="EQH18" s="162"/>
      <c r="EQI18" s="162"/>
      <c r="EQJ18" s="14"/>
      <c r="EQK18" s="12"/>
      <c r="EQL18" s="13"/>
      <c r="EQM18" s="13"/>
      <c r="EQN18" s="13"/>
      <c r="EQO18" s="15"/>
      <c r="EQP18" s="161"/>
      <c r="EQQ18" s="162"/>
      <c r="EQR18" s="162"/>
      <c r="EQS18" s="14"/>
      <c r="EQT18" s="12"/>
      <c r="EQU18" s="13"/>
      <c r="EQV18" s="13"/>
      <c r="EQW18" s="13"/>
      <c r="EQX18" s="15"/>
      <c r="EQY18" s="161"/>
      <c r="EQZ18" s="162"/>
      <c r="ERA18" s="162"/>
      <c r="ERB18" s="14"/>
      <c r="ERC18" s="12"/>
      <c r="ERD18" s="13"/>
      <c r="ERE18" s="13"/>
      <c r="ERF18" s="13"/>
      <c r="ERG18" s="15"/>
      <c r="ERH18" s="161"/>
      <c r="ERI18" s="162"/>
      <c r="ERJ18" s="162"/>
      <c r="ERK18" s="14"/>
      <c r="ERL18" s="12"/>
      <c r="ERM18" s="13"/>
      <c r="ERN18" s="13"/>
      <c r="ERO18" s="13"/>
      <c r="ERP18" s="15"/>
      <c r="ERQ18" s="161"/>
      <c r="ERR18" s="162"/>
      <c r="ERS18" s="162"/>
      <c r="ERT18" s="14"/>
      <c r="ERU18" s="12"/>
      <c r="ERV18" s="13"/>
      <c r="ERW18" s="13"/>
      <c r="ERX18" s="13"/>
      <c r="ERY18" s="15"/>
      <c r="ERZ18" s="161"/>
      <c r="ESA18" s="162"/>
      <c r="ESB18" s="162"/>
      <c r="ESC18" s="14"/>
      <c r="ESD18" s="12"/>
      <c r="ESE18" s="13"/>
      <c r="ESF18" s="13"/>
      <c r="ESG18" s="13"/>
      <c r="ESH18" s="15"/>
      <c r="ESI18" s="161"/>
      <c r="ESJ18" s="162"/>
      <c r="ESK18" s="162"/>
      <c r="ESL18" s="14"/>
      <c r="ESM18" s="12"/>
      <c r="ESN18" s="13"/>
      <c r="ESO18" s="13"/>
      <c r="ESP18" s="13"/>
      <c r="ESQ18" s="15"/>
      <c r="ESR18" s="161"/>
      <c r="ESS18" s="162"/>
      <c r="EST18" s="162"/>
      <c r="ESU18" s="14"/>
      <c r="ESV18" s="12"/>
      <c r="ESW18" s="13"/>
      <c r="ESX18" s="13"/>
      <c r="ESY18" s="13"/>
      <c r="ESZ18" s="15"/>
      <c r="ETA18" s="161"/>
      <c r="ETB18" s="162"/>
      <c r="ETC18" s="162"/>
      <c r="ETD18" s="14"/>
      <c r="ETE18" s="12"/>
      <c r="ETF18" s="13"/>
      <c r="ETG18" s="13"/>
      <c r="ETH18" s="13"/>
      <c r="ETI18" s="15"/>
      <c r="ETJ18" s="161"/>
      <c r="ETK18" s="162"/>
      <c r="ETL18" s="162"/>
      <c r="ETM18" s="14"/>
      <c r="ETN18" s="12"/>
      <c r="ETO18" s="13"/>
      <c r="ETP18" s="13"/>
      <c r="ETQ18" s="13"/>
      <c r="ETR18" s="15"/>
      <c r="ETS18" s="161"/>
      <c r="ETT18" s="162"/>
      <c r="ETU18" s="162"/>
      <c r="ETV18" s="14"/>
      <c r="ETW18" s="12"/>
      <c r="ETX18" s="13"/>
      <c r="ETY18" s="13"/>
      <c r="ETZ18" s="13"/>
      <c r="EUA18" s="15"/>
      <c r="EUB18" s="161"/>
      <c r="EUC18" s="162"/>
      <c r="EUD18" s="162"/>
      <c r="EUE18" s="14"/>
      <c r="EUF18" s="12"/>
      <c r="EUG18" s="13"/>
      <c r="EUH18" s="13"/>
      <c r="EUI18" s="13"/>
      <c r="EUJ18" s="15"/>
      <c r="EUK18" s="161"/>
      <c r="EUL18" s="162"/>
      <c r="EUM18" s="162"/>
      <c r="EUN18" s="14"/>
      <c r="EUO18" s="12"/>
      <c r="EUP18" s="13"/>
      <c r="EUQ18" s="13"/>
      <c r="EUR18" s="13"/>
      <c r="EUS18" s="15"/>
      <c r="EUT18" s="161"/>
      <c r="EUU18" s="162"/>
      <c r="EUV18" s="162"/>
      <c r="EUW18" s="14"/>
      <c r="EUX18" s="12"/>
      <c r="EUY18" s="13"/>
      <c r="EUZ18" s="13"/>
      <c r="EVA18" s="13"/>
      <c r="EVB18" s="15"/>
      <c r="EVC18" s="161"/>
      <c r="EVD18" s="162"/>
      <c r="EVE18" s="162"/>
      <c r="EVF18" s="14"/>
      <c r="EVG18" s="12"/>
      <c r="EVH18" s="13"/>
      <c r="EVI18" s="13"/>
      <c r="EVJ18" s="13"/>
      <c r="EVK18" s="15"/>
      <c r="EVL18" s="161"/>
      <c r="EVM18" s="162"/>
      <c r="EVN18" s="162"/>
      <c r="EVO18" s="14"/>
      <c r="EVP18" s="12"/>
      <c r="EVQ18" s="13"/>
      <c r="EVR18" s="13"/>
      <c r="EVS18" s="13"/>
      <c r="EVT18" s="15"/>
      <c r="EVU18" s="161"/>
      <c r="EVV18" s="162"/>
      <c r="EVW18" s="162"/>
      <c r="EVX18" s="14"/>
      <c r="EVY18" s="12"/>
      <c r="EVZ18" s="13"/>
      <c r="EWA18" s="13"/>
      <c r="EWB18" s="13"/>
      <c r="EWC18" s="15"/>
      <c r="EWD18" s="161"/>
      <c r="EWE18" s="162"/>
      <c r="EWF18" s="162"/>
      <c r="EWG18" s="14"/>
      <c r="EWH18" s="12"/>
      <c r="EWI18" s="13"/>
      <c r="EWJ18" s="13"/>
      <c r="EWK18" s="13"/>
      <c r="EWL18" s="15"/>
      <c r="EWM18" s="161"/>
      <c r="EWN18" s="162"/>
      <c r="EWO18" s="162"/>
      <c r="EWP18" s="14"/>
      <c r="EWQ18" s="12"/>
      <c r="EWR18" s="13"/>
      <c r="EWS18" s="13"/>
      <c r="EWT18" s="13"/>
      <c r="EWU18" s="15"/>
      <c r="EWV18" s="161"/>
      <c r="EWW18" s="162"/>
      <c r="EWX18" s="162"/>
      <c r="EWY18" s="14"/>
      <c r="EWZ18" s="12"/>
      <c r="EXA18" s="13"/>
      <c r="EXB18" s="13"/>
      <c r="EXC18" s="13"/>
      <c r="EXD18" s="15"/>
      <c r="EXE18" s="161"/>
      <c r="EXF18" s="162"/>
      <c r="EXG18" s="162"/>
      <c r="EXH18" s="14"/>
      <c r="EXI18" s="12"/>
      <c r="EXJ18" s="13"/>
      <c r="EXK18" s="13"/>
      <c r="EXL18" s="13"/>
      <c r="EXM18" s="15"/>
      <c r="EXN18" s="161"/>
      <c r="EXO18" s="162"/>
      <c r="EXP18" s="162"/>
      <c r="EXQ18" s="14"/>
      <c r="EXR18" s="12"/>
      <c r="EXS18" s="13"/>
      <c r="EXT18" s="13"/>
      <c r="EXU18" s="13"/>
      <c r="EXV18" s="15"/>
      <c r="EXW18" s="161"/>
      <c r="EXX18" s="162"/>
      <c r="EXY18" s="162"/>
      <c r="EXZ18" s="14"/>
      <c r="EYA18" s="12"/>
      <c r="EYB18" s="13"/>
      <c r="EYC18" s="13"/>
      <c r="EYD18" s="13"/>
      <c r="EYE18" s="15"/>
      <c r="EYF18" s="161"/>
      <c r="EYG18" s="162"/>
      <c r="EYH18" s="162"/>
      <c r="EYI18" s="14"/>
      <c r="EYJ18" s="12"/>
      <c r="EYK18" s="13"/>
      <c r="EYL18" s="13"/>
      <c r="EYM18" s="13"/>
      <c r="EYN18" s="15"/>
      <c r="EYO18" s="161"/>
      <c r="EYP18" s="162"/>
      <c r="EYQ18" s="162"/>
      <c r="EYR18" s="14"/>
      <c r="EYS18" s="12"/>
      <c r="EYT18" s="13"/>
      <c r="EYU18" s="13"/>
      <c r="EYV18" s="13"/>
      <c r="EYW18" s="15"/>
      <c r="EYX18" s="161"/>
      <c r="EYY18" s="162"/>
      <c r="EYZ18" s="162"/>
      <c r="EZA18" s="14"/>
      <c r="EZB18" s="12"/>
      <c r="EZC18" s="13"/>
      <c r="EZD18" s="13"/>
      <c r="EZE18" s="13"/>
      <c r="EZF18" s="15"/>
      <c r="EZG18" s="161"/>
      <c r="EZH18" s="162"/>
      <c r="EZI18" s="162"/>
      <c r="EZJ18" s="14"/>
      <c r="EZK18" s="12"/>
      <c r="EZL18" s="13"/>
      <c r="EZM18" s="13"/>
      <c r="EZN18" s="13"/>
      <c r="EZO18" s="15"/>
      <c r="EZP18" s="161"/>
      <c r="EZQ18" s="162"/>
      <c r="EZR18" s="162"/>
      <c r="EZS18" s="14"/>
      <c r="EZT18" s="12"/>
      <c r="EZU18" s="13"/>
      <c r="EZV18" s="13"/>
      <c r="EZW18" s="13"/>
      <c r="EZX18" s="15"/>
      <c r="EZY18" s="161"/>
      <c r="EZZ18" s="162"/>
      <c r="FAA18" s="162"/>
      <c r="FAB18" s="14"/>
      <c r="FAC18" s="12"/>
      <c r="FAD18" s="13"/>
      <c r="FAE18" s="13"/>
      <c r="FAF18" s="13"/>
      <c r="FAG18" s="15"/>
      <c r="FAH18" s="161"/>
      <c r="FAI18" s="162"/>
      <c r="FAJ18" s="162"/>
      <c r="FAK18" s="14"/>
      <c r="FAL18" s="12"/>
      <c r="FAM18" s="13"/>
      <c r="FAN18" s="13"/>
      <c r="FAO18" s="13"/>
      <c r="FAP18" s="15"/>
      <c r="FAQ18" s="161"/>
      <c r="FAR18" s="162"/>
      <c r="FAS18" s="162"/>
      <c r="FAT18" s="14"/>
      <c r="FAU18" s="12"/>
      <c r="FAV18" s="13"/>
      <c r="FAW18" s="13"/>
      <c r="FAX18" s="13"/>
      <c r="FAY18" s="15"/>
      <c r="FAZ18" s="161"/>
      <c r="FBA18" s="162"/>
      <c r="FBB18" s="162"/>
      <c r="FBC18" s="14"/>
      <c r="FBD18" s="12"/>
      <c r="FBE18" s="13"/>
      <c r="FBF18" s="13"/>
      <c r="FBG18" s="13"/>
      <c r="FBH18" s="15"/>
      <c r="FBI18" s="161"/>
      <c r="FBJ18" s="162"/>
      <c r="FBK18" s="162"/>
      <c r="FBL18" s="14"/>
      <c r="FBM18" s="12"/>
      <c r="FBN18" s="13"/>
      <c r="FBO18" s="13"/>
      <c r="FBP18" s="13"/>
      <c r="FBQ18" s="15"/>
      <c r="FBR18" s="161"/>
      <c r="FBS18" s="162"/>
      <c r="FBT18" s="162"/>
      <c r="FBU18" s="14"/>
      <c r="FBV18" s="12"/>
      <c r="FBW18" s="13"/>
      <c r="FBX18" s="13"/>
      <c r="FBY18" s="13"/>
      <c r="FBZ18" s="15"/>
      <c r="FCA18" s="161"/>
      <c r="FCB18" s="162"/>
      <c r="FCC18" s="162"/>
      <c r="FCD18" s="14"/>
      <c r="FCE18" s="12"/>
      <c r="FCF18" s="13"/>
      <c r="FCG18" s="13"/>
      <c r="FCH18" s="13"/>
      <c r="FCI18" s="15"/>
      <c r="FCJ18" s="161"/>
      <c r="FCK18" s="162"/>
      <c r="FCL18" s="162"/>
      <c r="FCM18" s="14"/>
      <c r="FCN18" s="12"/>
      <c r="FCO18" s="13"/>
      <c r="FCP18" s="13"/>
      <c r="FCQ18" s="13"/>
      <c r="FCR18" s="15"/>
      <c r="FCS18" s="161"/>
      <c r="FCT18" s="162"/>
      <c r="FCU18" s="162"/>
      <c r="FCV18" s="14"/>
      <c r="FCW18" s="12"/>
      <c r="FCX18" s="13"/>
      <c r="FCY18" s="13"/>
      <c r="FCZ18" s="13"/>
      <c r="FDA18" s="15"/>
      <c r="FDB18" s="161"/>
      <c r="FDC18" s="162"/>
      <c r="FDD18" s="162"/>
      <c r="FDE18" s="14"/>
      <c r="FDF18" s="12"/>
      <c r="FDG18" s="13"/>
      <c r="FDH18" s="13"/>
      <c r="FDI18" s="13"/>
      <c r="FDJ18" s="15"/>
      <c r="FDK18" s="161"/>
      <c r="FDL18" s="162"/>
      <c r="FDM18" s="162"/>
      <c r="FDN18" s="14"/>
      <c r="FDO18" s="12"/>
      <c r="FDP18" s="13"/>
      <c r="FDQ18" s="13"/>
      <c r="FDR18" s="13"/>
      <c r="FDS18" s="15"/>
      <c r="FDT18" s="161"/>
      <c r="FDU18" s="162"/>
      <c r="FDV18" s="162"/>
      <c r="FDW18" s="14"/>
      <c r="FDX18" s="12"/>
      <c r="FDY18" s="13"/>
      <c r="FDZ18" s="13"/>
      <c r="FEA18" s="13"/>
      <c r="FEB18" s="15"/>
      <c r="FEC18" s="161"/>
      <c r="FED18" s="162"/>
      <c r="FEE18" s="162"/>
      <c r="FEF18" s="14"/>
      <c r="FEG18" s="12"/>
      <c r="FEH18" s="13"/>
      <c r="FEI18" s="13"/>
      <c r="FEJ18" s="13"/>
      <c r="FEK18" s="15"/>
      <c r="FEL18" s="161"/>
      <c r="FEM18" s="162"/>
      <c r="FEN18" s="162"/>
      <c r="FEO18" s="14"/>
      <c r="FEP18" s="12"/>
      <c r="FEQ18" s="13"/>
      <c r="FER18" s="13"/>
      <c r="FES18" s="13"/>
      <c r="FET18" s="15"/>
      <c r="FEU18" s="161"/>
      <c r="FEV18" s="162"/>
      <c r="FEW18" s="162"/>
      <c r="FEX18" s="14"/>
      <c r="FEY18" s="12"/>
      <c r="FEZ18" s="13"/>
      <c r="FFA18" s="13"/>
      <c r="FFB18" s="13"/>
      <c r="FFC18" s="15"/>
      <c r="FFD18" s="161"/>
      <c r="FFE18" s="162"/>
      <c r="FFF18" s="162"/>
      <c r="FFG18" s="14"/>
      <c r="FFH18" s="12"/>
      <c r="FFI18" s="13"/>
      <c r="FFJ18" s="13"/>
      <c r="FFK18" s="13"/>
      <c r="FFL18" s="15"/>
      <c r="FFM18" s="161"/>
      <c r="FFN18" s="162"/>
      <c r="FFO18" s="162"/>
      <c r="FFP18" s="14"/>
      <c r="FFQ18" s="12"/>
      <c r="FFR18" s="13"/>
      <c r="FFS18" s="13"/>
      <c r="FFT18" s="13"/>
      <c r="FFU18" s="15"/>
      <c r="FFV18" s="161"/>
      <c r="FFW18" s="162"/>
      <c r="FFX18" s="162"/>
      <c r="FFY18" s="14"/>
      <c r="FFZ18" s="12"/>
      <c r="FGA18" s="13"/>
      <c r="FGB18" s="13"/>
      <c r="FGC18" s="13"/>
      <c r="FGD18" s="15"/>
      <c r="FGE18" s="161"/>
      <c r="FGF18" s="162"/>
      <c r="FGG18" s="162"/>
      <c r="FGH18" s="14"/>
      <c r="FGI18" s="12"/>
      <c r="FGJ18" s="13"/>
      <c r="FGK18" s="13"/>
      <c r="FGL18" s="13"/>
      <c r="FGM18" s="15"/>
      <c r="FGN18" s="161"/>
      <c r="FGO18" s="162"/>
      <c r="FGP18" s="162"/>
      <c r="FGQ18" s="14"/>
      <c r="FGR18" s="12"/>
      <c r="FGS18" s="13"/>
      <c r="FGT18" s="13"/>
      <c r="FGU18" s="13"/>
      <c r="FGV18" s="15"/>
      <c r="FGW18" s="161"/>
      <c r="FGX18" s="162"/>
      <c r="FGY18" s="162"/>
      <c r="FGZ18" s="14"/>
      <c r="FHA18" s="12"/>
      <c r="FHB18" s="13"/>
      <c r="FHC18" s="13"/>
      <c r="FHD18" s="13"/>
      <c r="FHE18" s="15"/>
      <c r="FHF18" s="161"/>
      <c r="FHG18" s="162"/>
      <c r="FHH18" s="162"/>
      <c r="FHI18" s="14"/>
      <c r="FHJ18" s="12"/>
      <c r="FHK18" s="13"/>
      <c r="FHL18" s="13"/>
      <c r="FHM18" s="13"/>
      <c r="FHN18" s="15"/>
      <c r="FHO18" s="161"/>
      <c r="FHP18" s="162"/>
      <c r="FHQ18" s="162"/>
      <c r="FHR18" s="14"/>
      <c r="FHS18" s="12"/>
      <c r="FHT18" s="13"/>
      <c r="FHU18" s="13"/>
      <c r="FHV18" s="13"/>
      <c r="FHW18" s="15"/>
      <c r="FHX18" s="161"/>
      <c r="FHY18" s="162"/>
      <c r="FHZ18" s="162"/>
      <c r="FIA18" s="14"/>
      <c r="FIB18" s="12"/>
      <c r="FIC18" s="13"/>
      <c r="FID18" s="13"/>
      <c r="FIE18" s="13"/>
      <c r="FIF18" s="15"/>
      <c r="FIG18" s="161"/>
      <c r="FIH18" s="162"/>
      <c r="FII18" s="162"/>
      <c r="FIJ18" s="14"/>
      <c r="FIK18" s="12"/>
      <c r="FIL18" s="13"/>
      <c r="FIM18" s="13"/>
      <c r="FIN18" s="13"/>
      <c r="FIO18" s="15"/>
      <c r="FIP18" s="161"/>
      <c r="FIQ18" s="162"/>
      <c r="FIR18" s="162"/>
      <c r="FIS18" s="14"/>
      <c r="FIT18" s="12"/>
      <c r="FIU18" s="13"/>
      <c r="FIV18" s="13"/>
      <c r="FIW18" s="13"/>
      <c r="FIX18" s="15"/>
      <c r="FIY18" s="161"/>
      <c r="FIZ18" s="162"/>
      <c r="FJA18" s="162"/>
      <c r="FJB18" s="14"/>
      <c r="FJC18" s="12"/>
      <c r="FJD18" s="13"/>
      <c r="FJE18" s="13"/>
      <c r="FJF18" s="13"/>
      <c r="FJG18" s="15"/>
      <c r="FJH18" s="161"/>
      <c r="FJI18" s="162"/>
      <c r="FJJ18" s="162"/>
      <c r="FJK18" s="14"/>
      <c r="FJL18" s="12"/>
      <c r="FJM18" s="13"/>
      <c r="FJN18" s="13"/>
      <c r="FJO18" s="13"/>
      <c r="FJP18" s="15"/>
      <c r="FJQ18" s="161"/>
      <c r="FJR18" s="162"/>
      <c r="FJS18" s="162"/>
      <c r="FJT18" s="14"/>
      <c r="FJU18" s="12"/>
      <c r="FJV18" s="13"/>
      <c r="FJW18" s="13"/>
      <c r="FJX18" s="13"/>
      <c r="FJY18" s="15"/>
      <c r="FJZ18" s="161"/>
      <c r="FKA18" s="162"/>
      <c r="FKB18" s="162"/>
      <c r="FKC18" s="14"/>
      <c r="FKD18" s="12"/>
      <c r="FKE18" s="13"/>
      <c r="FKF18" s="13"/>
      <c r="FKG18" s="13"/>
      <c r="FKH18" s="15"/>
      <c r="FKI18" s="161"/>
      <c r="FKJ18" s="162"/>
      <c r="FKK18" s="162"/>
      <c r="FKL18" s="14"/>
      <c r="FKM18" s="12"/>
      <c r="FKN18" s="13"/>
      <c r="FKO18" s="13"/>
      <c r="FKP18" s="13"/>
      <c r="FKQ18" s="15"/>
      <c r="FKR18" s="161"/>
      <c r="FKS18" s="162"/>
      <c r="FKT18" s="162"/>
      <c r="FKU18" s="14"/>
      <c r="FKV18" s="12"/>
      <c r="FKW18" s="13"/>
      <c r="FKX18" s="13"/>
      <c r="FKY18" s="13"/>
      <c r="FKZ18" s="15"/>
      <c r="FLA18" s="161"/>
      <c r="FLB18" s="162"/>
      <c r="FLC18" s="162"/>
      <c r="FLD18" s="14"/>
      <c r="FLE18" s="12"/>
      <c r="FLF18" s="13"/>
      <c r="FLG18" s="13"/>
      <c r="FLH18" s="13"/>
      <c r="FLI18" s="15"/>
      <c r="FLJ18" s="161"/>
      <c r="FLK18" s="162"/>
      <c r="FLL18" s="162"/>
      <c r="FLM18" s="14"/>
      <c r="FLN18" s="12"/>
      <c r="FLO18" s="13"/>
      <c r="FLP18" s="13"/>
      <c r="FLQ18" s="13"/>
      <c r="FLR18" s="15"/>
      <c r="FLS18" s="161"/>
      <c r="FLT18" s="162"/>
      <c r="FLU18" s="162"/>
      <c r="FLV18" s="14"/>
      <c r="FLW18" s="12"/>
      <c r="FLX18" s="13"/>
      <c r="FLY18" s="13"/>
      <c r="FLZ18" s="13"/>
      <c r="FMA18" s="15"/>
      <c r="FMB18" s="161"/>
      <c r="FMC18" s="162"/>
      <c r="FMD18" s="162"/>
      <c r="FME18" s="14"/>
      <c r="FMF18" s="12"/>
      <c r="FMG18" s="13"/>
      <c r="FMH18" s="13"/>
      <c r="FMI18" s="13"/>
      <c r="FMJ18" s="15"/>
      <c r="FMK18" s="161"/>
      <c r="FML18" s="162"/>
      <c r="FMM18" s="162"/>
      <c r="FMN18" s="14"/>
      <c r="FMO18" s="12"/>
      <c r="FMP18" s="13"/>
      <c r="FMQ18" s="13"/>
      <c r="FMR18" s="13"/>
      <c r="FMS18" s="15"/>
      <c r="FMT18" s="161"/>
      <c r="FMU18" s="162"/>
      <c r="FMV18" s="162"/>
      <c r="FMW18" s="14"/>
      <c r="FMX18" s="12"/>
      <c r="FMY18" s="13"/>
      <c r="FMZ18" s="13"/>
      <c r="FNA18" s="13"/>
      <c r="FNB18" s="15"/>
      <c r="FNC18" s="161"/>
      <c r="FND18" s="162"/>
      <c r="FNE18" s="162"/>
      <c r="FNF18" s="14"/>
      <c r="FNG18" s="12"/>
      <c r="FNH18" s="13"/>
      <c r="FNI18" s="13"/>
      <c r="FNJ18" s="13"/>
      <c r="FNK18" s="15"/>
      <c r="FNL18" s="161"/>
      <c r="FNM18" s="162"/>
      <c r="FNN18" s="162"/>
      <c r="FNO18" s="14"/>
      <c r="FNP18" s="12"/>
      <c r="FNQ18" s="13"/>
      <c r="FNR18" s="13"/>
      <c r="FNS18" s="13"/>
      <c r="FNT18" s="15"/>
      <c r="FNU18" s="161"/>
      <c r="FNV18" s="162"/>
      <c r="FNW18" s="162"/>
      <c r="FNX18" s="14"/>
      <c r="FNY18" s="12"/>
      <c r="FNZ18" s="13"/>
      <c r="FOA18" s="13"/>
      <c r="FOB18" s="13"/>
      <c r="FOC18" s="15"/>
      <c r="FOD18" s="161"/>
      <c r="FOE18" s="162"/>
      <c r="FOF18" s="162"/>
      <c r="FOG18" s="14"/>
      <c r="FOH18" s="12"/>
      <c r="FOI18" s="13"/>
      <c r="FOJ18" s="13"/>
      <c r="FOK18" s="13"/>
      <c r="FOL18" s="15"/>
      <c r="FOM18" s="161"/>
      <c r="FON18" s="162"/>
      <c r="FOO18" s="162"/>
      <c r="FOP18" s="14"/>
      <c r="FOQ18" s="12"/>
      <c r="FOR18" s="13"/>
      <c r="FOS18" s="13"/>
      <c r="FOT18" s="13"/>
      <c r="FOU18" s="15"/>
      <c r="FOV18" s="161"/>
      <c r="FOW18" s="162"/>
      <c r="FOX18" s="162"/>
      <c r="FOY18" s="14"/>
      <c r="FOZ18" s="12"/>
      <c r="FPA18" s="13"/>
      <c r="FPB18" s="13"/>
      <c r="FPC18" s="13"/>
      <c r="FPD18" s="15"/>
      <c r="FPE18" s="161"/>
      <c r="FPF18" s="162"/>
      <c r="FPG18" s="162"/>
      <c r="FPH18" s="14"/>
      <c r="FPI18" s="12"/>
      <c r="FPJ18" s="13"/>
      <c r="FPK18" s="13"/>
      <c r="FPL18" s="13"/>
      <c r="FPM18" s="15"/>
      <c r="FPN18" s="161"/>
      <c r="FPO18" s="162"/>
      <c r="FPP18" s="162"/>
      <c r="FPQ18" s="14"/>
      <c r="FPR18" s="12"/>
      <c r="FPS18" s="13"/>
      <c r="FPT18" s="13"/>
      <c r="FPU18" s="13"/>
      <c r="FPV18" s="15"/>
      <c r="FPW18" s="161"/>
      <c r="FPX18" s="162"/>
      <c r="FPY18" s="162"/>
      <c r="FPZ18" s="14"/>
      <c r="FQA18" s="12"/>
      <c r="FQB18" s="13"/>
      <c r="FQC18" s="13"/>
      <c r="FQD18" s="13"/>
      <c r="FQE18" s="15"/>
      <c r="FQF18" s="161"/>
      <c r="FQG18" s="162"/>
      <c r="FQH18" s="162"/>
      <c r="FQI18" s="14"/>
      <c r="FQJ18" s="12"/>
      <c r="FQK18" s="13"/>
      <c r="FQL18" s="13"/>
      <c r="FQM18" s="13"/>
      <c r="FQN18" s="15"/>
      <c r="FQO18" s="161"/>
      <c r="FQP18" s="162"/>
      <c r="FQQ18" s="162"/>
      <c r="FQR18" s="14"/>
      <c r="FQS18" s="12"/>
      <c r="FQT18" s="13"/>
      <c r="FQU18" s="13"/>
      <c r="FQV18" s="13"/>
      <c r="FQW18" s="15"/>
      <c r="FQX18" s="161"/>
      <c r="FQY18" s="162"/>
      <c r="FQZ18" s="162"/>
      <c r="FRA18" s="14"/>
      <c r="FRB18" s="12"/>
      <c r="FRC18" s="13"/>
      <c r="FRD18" s="13"/>
      <c r="FRE18" s="13"/>
      <c r="FRF18" s="15"/>
      <c r="FRG18" s="161"/>
      <c r="FRH18" s="162"/>
      <c r="FRI18" s="162"/>
      <c r="FRJ18" s="14"/>
      <c r="FRK18" s="12"/>
      <c r="FRL18" s="13"/>
      <c r="FRM18" s="13"/>
      <c r="FRN18" s="13"/>
      <c r="FRO18" s="15"/>
      <c r="FRP18" s="161"/>
      <c r="FRQ18" s="162"/>
      <c r="FRR18" s="162"/>
      <c r="FRS18" s="14"/>
      <c r="FRT18" s="12"/>
      <c r="FRU18" s="13"/>
      <c r="FRV18" s="13"/>
      <c r="FRW18" s="13"/>
      <c r="FRX18" s="15"/>
      <c r="FRY18" s="161"/>
      <c r="FRZ18" s="162"/>
      <c r="FSA18" s="162"/>
      <c r="FSB18" s="14"/>
      <c r="FSC18" s="12"/>
      <c r="FSD18" s="13"/>
      <c r="FSE18" s="13"/>
      <c r="FSF18" s="13"/>
      <c r="FSG18" s="15"/>
      <c r="FSH18" s="161"/>
      <c r="FSI18" s="162"/>
      <c r="FSJ18" s="162"/>
      <c r="FSK18" s="14"/>
      <c r="FSL18" s="12"/>
      <c r="FSM18" s="13"/>
      <c r="FSN18" s="13"/>
      <c r="FSO18" s="13"/>
      <c r="FSP18" s="15"/>
      <c r="FSQ18" s="161"/>
      <c r="FSR18" s="162"/>
      <c r="FSS18" s="162"/>
      <c r="FST18" s="14"/>
      <c r="FSU18" s="12"/>
      <c r="FSV18" s="13"/>
      <c r="FSW18" s="13"/>
      <c r="FSX18" s="13"/>
      <c r="FSY18" s="15"/>
      <c r="FSZ18" s="161"/>
      <c r="FTA18" s="162"/>
      <c r="FTB18" s="162"/>
      <c r="FTC18" s="14"/>
      <c r="FTD18" s="12"/>
      <c r="FTE18" s="13"/>
      <c r="FTF18" s="13"/>
      <c r="FTG18" s="13"/>
      <c r="FTH18" s="15"/>
      <c r="FTI18" s="161"/>
      <c r="FTJ18" s="162"/>
      <c r="FTK18" s="162"/>
      <c r="FTL18" s="14"/>
      <c r="FTM18" s="12"/>
      <c r="FTN18" s="13"/>
      <c r="FTO18" s="13"/>
      <c r="FTP18" s="13"/>
      <c r="FTQ18" s="15"/>
      <c r="FTR18" s="161"/>
      <c r="FTS18" s="162"/>
      <c r="FTT18" s="162"/>
      <c r="FTU18" s="14"/>
      <c r="FTV18" s="12"/>
      <c r="FTW18" s="13"/>
      <c r="FTX18" s="13"/>
      <c r="FTY18" s="13"/>
      <c r="FTZ18" s="15"/>
      <c r="FUA18" s="161"/>
      <c r="FUB18" s="162"/>
      <c r="FUC18" s="162"/>
      <c r="FUD18" s="14"/>
      <c r="FUE18" s="12"/>
      <c r="FUF18" s="13"/>
      <c r="FUG18" s="13"/>
      <c r="FUH18" s="13"/>
      <c r="FUI18" s="15"/>
      <c r="FUJ18" s="161"/>
      <c r="FUK18" s="162"/>
      <c r="FUL18" s="162"/>
      <c r="FUM18" s="14"/>
      <c r="FUN18" s="12"/>
      <c r="FUO18" s="13"/>
      <c r="FUP18" s="13"/>
      <c r="FUQ18" s="13"/>
      <c r="FUR18" s="15"/>
      <c r="FUS18" s="161"/>
      <c r="FUT18" s="162"/>
      <c r="FUU18" s="162"/>
      <c r="FUV18" s="14"/>
      <c r="FUW18" s="12"/>
      <c r="FUX18" s="13"/>
      <c r="FUY18" s="13"/>
      <c r="FUZ18" s="13"/>
      <c r="FVA18" s="15"/>
      <c r="FVB18" s="161"/>
      <c r="FVC18" s="162"/>
      <c r="FVD18" s="162"/>
      <c r="FVE18" s="14"/>
      <c r="FVF18" s="12"/>
      <c r="FVG18" s="13"/>
      <c r="FVH18" s="13"/>
      <c r="FVI18" s="13"/>
      <c r="FVJ18" s="15"/>
      <c r="FVK18" s="161"/>
      <c r="FVL18" s="162"/>
      <c r="FVM18" s="162"/>
      <c r="FVN18" s="14"/>
      <c r="FVO18" s="12"/>
      <c r="FVP18" s="13"/>
      <c r="FVQ18" s="13"/>
      <c r="FVR18" s="13"/>
      <c r="FVS18" s="15"/>
      <c r="FVT18" s="161"/>
      <c r="FVU18" s="162"/>
      <c r="FVV18" s="162"/>
      <c r="FVW18" s="14"/>
      <c r="FVX18" s="12"/>
      <c r="FVY18" s="13"/>
      <c r="FVZ18" s="13"/>
      <c r="FWA18" s="13"/>
      <c r="FWB18" s="15"/>
      <c r="FWC18" s="161"/>
      <c r="FWD18" s="162"/>
      <c r="FWE18" s="162"/>
      <c r="FWF18" s="14"/>
      <c r="FWG18" s="12"/>
      <c r="FWH18" s="13"/>
      <c r="FWI18" s="13"/>
      <c r="FWJ18" s="13"/>
      <c r="FWK18" s="15"/>
      <c r="FWL18" s="161"/>
      <c r="FWM18" s="162"/>
      <c r="FWN18" s="162"/>
      <c r="FWO18" s="14"/>
      <c r="FWP18" s="12"/>
      <c r="FWQ18" s="13"/>
      <c r="FWR18" s="13"/>
      <c r="FWS18" s="13"/>
      <c r="FWT18" s="15"/>
      <c r="FWU18" s="161"/>
      <c r="FWV18" s="162"/>
      <c r="FWW18" s="162"/>
      <c r="FWX18" s="14"/>
      <c r="FWY18" s="12"/>
      <c r="FWZ18" s="13"/>
      <c r="FXA18" s="13"/>
      <c r="FXB18" s="13"/>
      <c r="FXC18" s="15"/>
      <c r="FXD18" s="161"/>
      <c r="FXE18" s="162"/>
      <c r="FXF18" s="162"/>
      <c r="FXG18" s="14"/>
      <c r="FXH18" s="12"/>
      <c r="FXI18" s="13"/>
      <c r="FXJ18" s="13"/>
      <c r="FXK18" s="13"/>
      <c r="FXL18" s="15"/>
      <c r="FXM18" s="161"/>
      <c r="FXN18" s="162"/>
      <c r="FXO18" s="162"/>
      <c r="FXP18" s="14"/>
      <c r="FXQ18" s="12"/>
      <c r="FXR18" s="13"/>
      <c r="FXS18" s="13"/>
      <c r="FXT18" s="13"/>
      <c r="FXU18" s="15"/>
      <c r="FXV18" s="161"/>
      <c r="FXW18" s="162"/>
      <c r="FXX18" s="162"/>
      <c r="FXY18" s="14"/>
      <c r="FXZ18" s="12"/>
      <c r="FYA18" s="13"/>
      <c r="FYB18" s="13"/>
      <c r="FYC18" s="13"/>
      <c r="FYD18" s="15"/>
      <c r="FYE18" s="161"/>
      <c r="FYF18" s="162"/>
      <c r="FYG18" s="162"/>
      <c r="FYH18" s="14"/>
      <c r="FYI18" s="12"/>
      <c r="FYJ18" s="13"/>
      <c r="FYK18" s="13"/>
      <c r="FYL18" s="13"/>
      <c r="FYM18" s="15"/>
      <c r="FYN18" s="161"/>
      <c r="FYO18" s="162"/>
      <c r="FYP18" s="162"/>
      <c r="FYQ18" s="14"/>
      <c r="FYR18" s="12"/>
      <c r="FYS18" s="13"/>
      <c r="FYT18" s="13"/>
      <c r="FYU18" s="13"/>
      <c r="FYV18" s="15"/>
      <c r="FYW18" s="161"/>
      <c r="FYX18" s="162"/>
      <c r="FYY18" s="162"/>
      <c r="FYZ18" s="14"/>
      <c r="FZA18" s="12"/>
      <c r="FZB18" s="13"/>
      <c r="FZC18" s="13"/>
      <c r="FZD18" s="13"/>
      <c r="FZE18" s="15"/>
      <c r="FZF18" s="161"/>
      <c r="FZG18" s="162"/>
      <c r="FZH18" s="162"/>
      <c r="FZI18" s="14"/>
      <c r="FZJ18" s="12"/>
      <c r="FZK18" s="13"/>
      <c r="FZL18" s="13"/>
      <c r="FZM18" s="13"/>
      <c r="FZN18" s="15"/>
      <c r="FZO18" s="161"/>
      <c r="FZP18" s="162"/>
      <c r="FZQ18" s="162"/>
      <c r="FZR18" s="14"/>
      <c r="FZS18" s="12"/>
      <c r="FZT18" s="13"/>
      <c r="FZU18" s="13"/>
      <c r="FZV18" s="13"/>
      <c r="FZW18" s="15"/>
      <c r="FZX18" s="161"/>
      <c r="FZY18" s="162"/>
      <c r="FZZ18" s="162"/>
      <c r="GAA18" s="14"/>
      <c r="GAB18" s="12"/>
      <c r="GAC18" s="13"/>
      <c r="GAD18" s="13"/>
      <c r="GAE18" s="13"/>
      <c r="GAF18" s="15"/>
      <c r="GAG18" s="161"/>
      <c r="GAH18" s="162"/>
      <c r="GAI18" s="162"/>
      <c r="GAJ18" s="14"/>
      <c r="GAK18" s="12"/>
      <c r="GAL18" s="13"/>
      <c r="GAM18" s="13"/>
      <c r="GAN18" s="13"/>
      <c r="GAO18" s="15"/>
      <c r="GAP18" s="161"/>
      <c r="GAQ18" s="162"/>
      <c r="GAR18" s="162"/>
      <c r="GAS18" s="14"/>
      <c r="GAT18" s="12"/>
      <c r="GAU18" s="13"/>
      <c r="GAV18" s="13"/>
      <c r="GAW18" s="13"/>
      <c r="GAX18" s="15"/>
      <c r="GAY18" s="161"/>
      <c r="GAZ18" s="162"/>
      <c r="GBA18" s="162"/>
      <c r="GBB18" s="14"/>
      <c r="GBC18" s="12"/>
      <c r="GBD18" s="13"/>
      <c r="GBE18" s="13"/>
      <c r="GBF18" s="13"/>
      <c r="GBG18" s="15"/>
      <c r="GBH18" s="161"/>
      <c r="GBI18" s="162"/>
      <c r="GBJ18" s="162"/>
      <c r="GBK18" s="14"/>
      <c r="GBL18" s="12"/>
      <c r="GBM18" s="13"/>
      <c r="GBN18" s="13"/>
      <c r="GBO18" s="13"/>
      <c r="GBP18" s="15"/>
      <c r="GBQ18" s="161"/>
      <c r="GBR18" s="162"/>
      <c r="GBS18" s="162"/>
      <c r="GBT18" s="14"/>
      <c r="GBU18" s="12"/>
      <c r="GBV18" s="13"/>
      <c r="GBW18" s="13"/>
      <c r="GBX18" s="13"/>
      <c r="GBY18" s="15"/>
      <c r="GBZ18" s="161"/>
      <c r="GCA18" s="162"/>
      <c r="GCB18" s="162"/>
      <c r="GCC18" s="14"/>
      <c r="GCD18" s="12"/>
      <c r="GCE18" s="13"/>
      <c r="GCF18" s="13"/>
      <c r="GCG18" s="13"/>
      <c r="GCH18" s="15"/>
      <c r="GCI18" s="161"/>
      <c r="GCJ18" s="162"/>
      <c r="GCK18" s="162"/>
      <c r="GCL18" s="14"/>
      <c r="GCM18" s="12"/>
      <c r="GCN18" s="13"/>
      <c r="GCO18" s="13"/>
      <c r="GCP18" s="13"/>
      <c r="GCQ18" s="15"/>
      <c r="GCR18" s="161"/>
      <c r="GCS18" s="162"/>
      <c r="GCT18" s="162"/>
      <c r="GCU18" s="14"/>
      <c r="GCV18" s="12"/>
      <c r="GCW18" s="13"/>
      <c r="GCX18" s="13"/>
      <c r="GCY18" s="13"/>
      <c r="GCZ18" s="15"/>
      <c r="GDA18" s="161"/>
      <c r="GDB18" s="162"/>
      <c r="GDC18" s="162"/>
      <c r="GDD18" s="14"/>
      <c r="GDE18" s="12"/>
      <c r="GDF18" s="13"/>
      <c r="GDG18" s="13"/>
      <c r="GDH18" s="13"/>
      <c r="GDI18" s="15"/>
      <c r="GDJ18" s="161"/>
      <c r="GDK18" s="162"/>
      <c r="GDL18" s="162"/>
      <c r="GDM18" s="14"/>
      <c r="GDN18" s="12"/>
      <c r="GDO18" s="13"/>
      <c r="GDP18" s="13"/>
      <c r="GDQ18" s="13"/>
      <c r="GDR18" s="15"/>
      <c r="GDS18" s="161"/>
      <c r="GDT18" s="162"/>
      <c r="GDU18" s="162"/>
      <c r="GDV18" s="14"/>
      <c r="GDW18" s="12"/>
      <c r="GDX18" s="13"/>
      <c r="GDY18" s="13"/>
      <c r="GDZ18" s="13"/>
      <c r="GEA18" s="15"/>
      <c r="GEB18" s="161"/>
      <c r="GEC18" s="162"/>
      <c r="GED18" s="162"/>
      <c r="GEE18" s="14"/>
      <c r="GEF18" s="12"/>
      <c r="GEG18" s="13"/>
      <c r="GEH18" s="13"/>
      <c r="GEI18" s="13"/>
      <c r="GEJ18" s="15"/>
      <c r="GEK18" s="161"/>
      <c r="GEL18" s="162"/>
      <c r="GEM18" s="162"/>
      <c r="GEN18" s="14"/>
      <c r="GEO18" s="12"/>
      <c r="GEP18" s="13"/>
      <c r="GEQ18" s="13"/>
      <c r="GER18" s="13"/>
      <c r="GES18" s="15"/>
      <c r="GET18" s="161"/>
      <c r="GEU18" s="162"/>
      <c r="GEV18" s="162"/>
      <c r="GEW18" s="14"/>
      <c r="GEX18" s="12"/>
      <c r="GEY18" s="13"/>
      <c r="GEZ18" s="13"/>
      <c r="GFA18" s="13"/>
      <c r="GFB18" s="15"/>
      <c r="GFC18" s="161"/>
      <c r="GFD18" s="162"/>
      <c r="GFE18" s="162"/>
      <c r="GFF18" s="14"/>
      <c r="GFG18" s="12"/>
      <c r="GFH18" s="13"/>
      <c r="GFI18" s="13"/>
      <c r="GFJ18" s="13"/>
      <c r="GFK18" s="15"/>
      <c r="GFL18" s="161"/>
      <c r="GFM18" s="162"/>
      <c r="GFN18" s="162"/>
      <c r="GFO18" s="14"/>
      <c r="GFP18" s="12"/>
      <c r="GFQ18" s="13"/>
      <c r="GFR18" s="13"/>
      <c r="GFS18" s="13"/>
      <c r="GFT18" s="15"/>
      <c r="GFU18" s="161"/>
      <c r="GFV18" s="162"/>
      <c r="GFW18" s="162"/>
      <c r="GFX18" s="14"/>
      <c r="GFY18" s="12"/>
      <c r="GFZ18" s="13"/>
      <c r="GGA18" s="13"/>
      <c r="GGB18" s="13"/>
      <c r="GGC18" s="15"/>
      <c r="GGD18" s="161"/>
      <c r="GGE18" s="162"/>
      <c r="GGF18" s="162"/>
      <c r="GGG18" s="14"/>
      <c r="GGH18" s="12"/>
      <c r="GGI18" s="13"/>
      <c r="GGJ18" s="13"/>
      <c r="GGK18" s="13"/>
      <c r="GGL18" s="15"/>
      <c r="GGM18" s="161"/>
      <c r="GGN18" s="162"/>
      <c r="GGO18" s="162"/>
      <c r="GGP18" s="14"/>
      <c r="GGQ18" s="12"/>
      <c r="GGR18" s="13"/>
      <c r="GGS18" s="13"/>
      <c r="GGT18" s="13"/>
      <c r="GGU18" s="15"/>
      <c r="GGV18" s="161"/>
      <c r="GGW18" s="162"/>
      <c r="GGX18" s="162"/>
      <c r="GGY18" s="14"/>
      <c r="GGZ18" s="12"/>
      <c r="GHA18" s="13"/>
      <c r="GHB18" s="13"/>
      <c r="GHC18" s="13"/>
      <c r="GHD18" s="15"/>
      <c r="GHE18" s="161"/>
      <c r="GHF18" s="162"/>
      <c r="GHG18" s="162"/>
      <c r="GHH18" s="14"/>
      <c r="GHI18" s="12"/>
      <c r="GHJ18" s="13"/>
      <c r="GHK18" s="13"/>
      <c r="GHL18" s="13"/>
      <c r="GHM18" s="15"/>
      <c r="GHN18" s="161"/>
      <c r="GHO18" s="162"/>
      <c r="GHP18" s="162"/>
      <c r="GHQ18" s="14"/>
      <c r="GHR18" s="12"/>
      <c r="GHS18" s="13"/>
      <c r="GHT18" s="13"/>
      <c r="GHU18" s="13"/>
      <c r="GHV18" s="15"/>
      <c r="GHW18" s="161"/>
      <c r="GHX18" s="162"/>
      <c r="GHY18" s="162"/>
      <c r="GHZ18" s="14"/>
      <c r="GIA18" s="12"/>
      <c r="GIB18" s="13"/>
      <c r="GIC18" s="13"/>
      <c r="GID18" s="13"/>
      <c r="GIE18" s="15"/>
      <c r="GIF18" s="161"/>
      <c r="GIG18" s="162"/>
      <c r="GIH18" s="162"/>
      <c r="GII18" s="14"/>
      <c r="GIJ18" s="12"/>
      <c r="GIK18" s="13"/>
      <c r="GIL18" s="13"/>
      <c r="GIM18" s="13"/>
      <c r="GIN18" s="15"/>
      <c r="GIO18" s="161"/>
      <c r="GIP18" s="162"/>
      <c r="GIQ18" s="162"/>
      <c r="GIR18" s="14"/>
      <c r="GIS18" s="12"/>
      <c r="GIT18" s="13"/>
      <c r="GIU18" s="13"/>
      <c r="GIV18" s="13"/>
      <c r="GIW18" s="15"/>
      <c r="GIX18" s="161"/>
      <c r="GIY18" s="162"/>
      <c r="GIZ18" s="162"/>
      <c r="GJA18" s="14"/>
      <c r="GJB18" s="12"/>
      <c r="GJC18" s="13"/>
      <c r="GJD18" s="13"/>
      <c r="GJE18" s="13"/>
      <c r="GJF18" s="15"/>
      <c r="GJG18" s="161"/>
      <c r="GJH18" s="162"/>
      <c r="GJI18" s="162"/>
      <c r="GJJ18" s="14"/>
      <c r="GJK18" s="12"/>
      <c r="GJL18" s="13"/>
      <c r="GJM18" s="13"/>
      <c r="GJN18" s="13"/>
      <c r="GJO18" s="15"/>
      <c r="GJP18" s="161"/>
      <c r="GJQ18" s="162"/>
      <c r="GJR18" s="162"/>
      <c r="GJS18" s="14"/>
      <c r="GJT18" s="12"/>
      <c r="GJU18" s="13"/>
      <c r="GJV18" s="13"/>
      <c r="GJW18" s="13"/>
      <c r="GJX18" s="15"/>
      <c r="GJY18" s="161"/>
      <c r="GJZ18" s="162"/>
      <c r="GKA18" s="162"/>
      <c r="GKB18" s="14"/>
      <c r="GKC18" s="12"/>
      <c r="GKD18" s="13"/>
      <c r="GKE18" s="13"/>
      <c r="GKF18" s="13"/>
      <c r="GKG18" s="15"/>
      <c r="GKH18" s="161"/>
      <c r="GKI18" s="162"/>
      <c r="GKJ18" s="162"/>
      <c r="GKK18" s="14"/>
      <c r="GKL18" s="12"/>
      <c r="GKM18" s="13"/>
      <c r="GKN18" s="13"/>
      <c r="GKO18" s="13"/>
      <c r="GKP18" s="15"/>
      <c r="GKQ18" s="161"/>
      <c r="GKR18" s="162"/>
      <c r="GKS18" s="162"/>
      <c r="GKT18" s="14"/>
      <c r="GKU18" s="12"/>
      <c r="GKV18" s="13"/>
      <c r="GKW18" s="13"/>
      <c r="GKX18" s="13"/>
      <c r="GKY18" s="15"/>
      <c r="GKZ18" s="161"/>
      <c r="GLA18" s="162"/>
      <c r="GLB18" s="162"/>
      <c r="GLC18" s="14"/>
      <c r="GLD18" s="12"/>
      <c r="GLE18" s="13"/>
      <c r="GLF18" s="13"/>
      <c r="GLG18" s="13"/>
      <c r="GLH18" s="15"/>
      <c r="GLI18" s="161"/>
      <c r="GLJ18" s="162"/>
      <c r="GLK18" s="162"/>
      <c r="GLL18" s="14"/>
      <c r="GLM18" s="12"/>
      <c r="GLN18" s="13"/>
      <c r="GLO18" s="13"/>
      <c r="GLP18" s="13"/>
      <c r="GLQ18" s="15"/>
      <c r="GLR18" s="161"/>
      <c r="GLS18" s="162"/>
      <c r="GLT18" s="162"/>
      <c r="GLU18" s="14"/>
      <c r="GLV18" s="12"/>
      <c r="GLW18" s="13"/>
      <c r="GLX18" s="13"/>
      <c r="GLY18" s="13"/>
      <c r="GLZ18" s="15"/>
      <c r="GMA18" s="161"/>
      <c r="GMB18" s="162"/>
      <c r="GMC18" s="162"/>
      <c r="GMD18" s="14"/>
      <c r="GME18" s="12"/>
      <c r="GMF18" s="13"/>
      <c r="GMG18" s="13"/>
      <c r="GMH18" s="13"/>
      <c r="GMI18" s="15"/>
      <c r="GMJ18" s="161"/>
      <c r="GMK18" s="162"/>
      <c r="GML18" s="162"/>
      <c r="GMM18" s="14"/>
      <c r="GMN18" s="12"/>
      <c r="GMO18" s="13"/>
      <c r="GMP18" s="13"/>
      <c r="GMQ18" s="13"/>
      <c r="GMR18" s="15"/>
      <c r="GMS18" s="161"/>
      <c r="GMT18" s="162"/>
      <c r="GMU18" s="162"/>
      <c r="GMV18" s="14"/>
      <c r="GMW18" s="12"/>
      <c r="GMX18" s="13"/>
      <c r="GMY18" s="13"/>
      <c r="GMZ18" s="13"/>
      <c r="GNA18" s="15"/>
      <c r="GNB18" s="161"/>
      <c r="GNC18" s="162"/>
      <c r="GND18" s="162"/>
      <c r="GNE18" s="14"/>
      <c r="GNF18" s="12"/>
      <c r="GNG18" s="13"/>
      <c r="GNH18" s="13"/>
      <c r="GNI18" s="13"/>
      <c r="GNJ18" s="15"/>
      <c r="GNK18" s="161"/>
      <c r="GNL18" s="162"/>
      <c r="GNM18" s="162"/>
      <c r="GNN18" s="14"/>
      <c r="GNO18" s="12"/>
      <c r="GNP18" s="13"/>
      <c r="GNQ18" s="13"/>
      <c r="GNR18" s="13"/>
      <c r="GNS18" s="15"/>
      <c r="GNT18" s="161"/>
      <c r="GNU18" s="162"/>
      <c r="GNV18" s="162"/>
      <c r="GNW18" s="14"/>
      <c r="GNX18" s="12"/>
      <c r="GNY18" s="13"/>
      <c r="GNZ18" s="13"/>
      <c r="GOA18" s="13"/>
      <c r="GOB18" s="15"/>
      <c r="GOC18" s="161"/>
      <c r="GOD18" s="162"/>
      <c r="GOE18" s="162"/>
      <c r="GOF18" s="14"/>
      <c r="GOG18" s="12"/>
      <c r="GOH18" s="13"/>
      <c r="GOI18" s="13"/>
      <c r="GOJ18" s="13"/>
      <c r="GOK18" s="15"/>
      <c r="GOL18" s="161"/>
      <c r="GOM18" s="162"/>
      <c r="GON18" s="162"/>
      <c r="GOO18" s="14"/>
      <c r="GOP18" s="12"/>
      <c r="GOQ18" s="13"/>
      <c r="GOR18" s="13"/>
      <c r="GOS18" s="13"/>
      <c r="GOT18" s="15"/>
      <c r="GOU18" s="161"/>
      <c r="GOV18" s="162"/>
      <c r="GOW18" s="162"/>
      <c r="GOX18" s="14"/>
      <c r="GOY18" s="12"/>
      <c r="GOZ18" s="13"/>
      <c r="GPA18" s="13"/>
      <c r="GPB18" s="13"/>
      <c r="GPC18" s="15"/>
      <c r="GPD18" s="161"/>
      <c r="GPE18" s="162"/>
      <c r="GPF18" s="162"/>
      <c r="GPG18" s="14"/>
      <c r="GPH18" s="12"/>
      <c r="GPI18" s="13"/>
      <c r="GPJ18" s="13"/>
      <c r="GPK18" s="13"/>
      <c r="GPL18" s="15"/>
      <c r="GPM18" s="161"/>
      <c r="GPN18" s="162"/>
      <c r="GPO18" s="162"/>
      <c r="GPP18" s="14"/>
      <c r="GPQ18" s="12"/>
      <c r="GPR18" s="13"/>
      <c r="GPS18" s="13"/>
      <c r="GPT18" s="13"/>
      <c r="GPU18" s="15"/>
      <c r="GPV18" s="161"/>
      <c r="GPW18" s="162"/>
      <c r="GPX18" s="162"/>
      <c r="GPY18" s="14"/>
      <c r="GPZ18" s="12"/>
      <c r="GQA18" s="13"/>
      <c r="GQB18" s="13"/>
      <c r="GQC18" s="13"/>
      <c r="GQD18" s="15"/>
      <c r="GQE18" s="161"/>
      <c r="GQF18" s="162"/>
      <c r="GQG18" s="162"/>
      <c r="GQH18" s="14"/>
      <c r="GQI18" s="12"/>
      <c r="GQJ18" s="13"/>
      <c r="GQK18" s="13"/>
      <c r="GQL18" s="13"/>
      <c r="GQM18" s="15"/>
      <c r="GQN18" s="161"/>
      <c r="GQO18" s="162"/>
      <c r="GQP18" s="162"/>
      <c r="GQQ18" s="14"/>
      <c r="GQR18" s="12"/>
      <c r="GQS18" s="13"/>
      <c r="GQT18" s="13"/>
      <c r="GQU18" s="13"/>
      <c r="GQV18" s="15"/>
      <c r="GQW18" s="161"/>
      <c r="GQX18" s="162"/>
      <c r="GQY18" s="162"/>
      <c r="GQZ18" s="14"/>
      <c r="GRA18" s="12"/>
      <c r="GRB18" s="13"/>
      <c r="GRC18" s="13"/>
      <c r="GRD18" s="13"/>
      <c r="GRE18" s="15"/>
      <c r="GRF18" s="161"/>
      <c r="GRG18" s="162"/>
      <c r="GRH18" s="162"/>
      <c r="GRI18" s="14"/>
      <c r="GRJ18" s="12"/>
      <c r="GRK18" s="13"/>
      <c r="GRL18" s="13"/>
      <c r="GRM18" s="13"/>
      <c r="GRN18" s="15"/>
      <c r="GRO18" s="161"/>
      <c r="GRP18" s="162"/>
      <c r="GRQ18" s="162"/>
      <c r="GRR18" s="14"/>
      <c r="GRS18" s="12"/>
      <c r="GRT18" s="13"/>
      <c r="GRU18" s="13"/>
      <c r="GRV18" s="13"/>
      <c r="GRW18" s="15"/>
      <c r="GRX18" s="161"/>
      <c r="GRY18" s="162"/>
      <c r="GRZ18" s="162"/>
      <c r="GSA18" s="14"/>
      <c r="GSB18" s="12"/>
      <c r="GSC18" s="13"/>
      <c r="GSD18" s="13"/>
      <c r="GSE18" s="13"/>
      <c r="GSF18" s="15"/>
      <c r="GSG18" s="161"/>
      <c r="GSH18" s="162"/>
      <c r="GSI18" s="162"/>
      <c r="GSJ18" s="14"/>
      <c r="GSK18" s="12"/>
      <c r="GSL18" s="13"/>
      <c r="GSM18" s="13"/>
      <c r="GSN18" s="13"/>
      <c r="GSO18" s="15"/>
      <c r="GSP18" s="161"/>
      <c r="GSQ18" s="162"/>
      <c r="GSR18" s="162"/>
      <c r="GSS18" s="14"/>
      <c r="GST18" s="12"/>
      <c r="GSU18" s="13"/>
      <c r="GSV18" s="13"/>
      <c r="GSW18" s="13"/>
      <c r="GSX18" s="15"/>
      <c r="GSY18" s="161"/>
      <c r="GSZ18" s="162"/>
      <c r="GTA18" s="162"/>
      <c r="GTB18" s="14"/>
    </row>
    <row r="19" spans="1:5254" ht="48" customHeight="1">
      <c r="A19" s="97" t="s">
        <v>471</v>
      </c>
      <c r="B19" s="98"/>
      <c r="C19" s="98"/>
      <c r="D19" s="98"/>
      <c r="E19" s="98"/>
      <c r="F19" s="98"/>
      <c r="G19" s="98"/>
      <c r="H19" s="41"/>
      <c r="I19" s="42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</row>
    <row r="20" spans="1:5254" ht="48" customHeight="1">
      <c r="A20" s="43">
        <v>80043390</v>
      </c>
      <c r="B20" s="44">
        <v>3380810258264</v>
      </c>
      <c r="C20" s="91" t="s">
        <v>472</v>
      </c>
      <c r="D20" s="92"/>
      <c r="E20" s="45" t="s">
        <v>6</v>
      </c>
      <c r="F20" s="46">
        <v>10.02</v>
      </c>
      <c r="G20" s="47">
        <v>19.5</v>
      </c>
      <c r="H20" s="46">
        <v>10.02</v>
      </c>
      <c r="I20" s="47">
        <v>19.5</v>
      </c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</row>
    <row r="21" spans="1:5254" ht="48" customHeight="1">
      <c r="A21" s="43">
        <v>80043391</v>
      </c>
      <c r="B21" s="44">
        <v>3380810258271</v>
      </c>
      <c r="C21" s="91" t="s">
        <v>473</v>
      </c>
      <c r="D21" s="92"/>
      <c r="E21" s="45" t="s">
        <v>12</v>
      </c>
      <c r="F21" s="46">
        <v>10.02</v>
      </c>
      <c r="G21" s="47">
        <v>19.5</v>
      </c>
      <c r="H21" s="46">
        <v>10.02</v>
      </c>
      <c r="I21" s="47">
        <v>19.5</v>
      </c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</row>
    <row r="22" spans="1:5254" ht="48" customHeight="1">
      <c r="A22" s="97" t="s">
        <v>474</v>
      </c>
      <c r="B22" s="98"/>
      <c r="C22" s="98"/>
      <c r="D22" s="98"/>
      <c r="E22" s="98"/>
      <c r="F22" s="98"/>
      <c r="G22" s="98"/>
      <c r="H22" s="41"/>
      <c r="I22" s="42"/>
    </row>
    <row r="23" spans="1:5254" ht="48" customHeight="1">
      <c r="A23" s="43">
        <v>80043389</v>
      </c>
      <c r="B23" s="44">
        <v>3380810258257</v>
      </c>
      <c r="C23" s="91" t="s">
        <v>475</v>
      </c>
      <c r="D23" s="92"/>
      <c r="E23" s="45" t="s">
        <v>127</v>
      </c>
      <c r="F23" s="46">
        <v>10.02</v>
      </c>
      <c r="G23" s="47">
        <v>19.5</v>
      </c>
      <c r="H23" s="46">
        <v>10.02</v>
      </c>
      <c r="I23" s="47">
        <v>19.5</v>
      </c>
    </row>
    <row r="24" spans="1:5254" ht="48" customHeight="1">
      <c r="A24" s="43">
        <v>80043392</v>
      </c>
      <c r="B24" s="44">
        <v>3380810258288</v>
      </c>
      <c r="C24" s="91" t="s">
        <v>476</v>
      </c>
      <c r="D24" s="92"/>
      <c r="E24" s="45" t="s">
        <v>579</v>
      </c>
      <c r="F24" s="46">
        <v>8.74</v>
      </c>
      <c r="G24" s="47">
        <v>17</v>
      </c>
      <c r="H24" s="46">
        <v>8.74</v>
      </c>
      <c r="I24" s="47">
        <v>17</v>
      </c>
    </row>
    <row r="25" spans="1:5254" ht="48" customHeight="1">
      <c r="A25" s="43">
        <v>80043393</v>
      </c>
      <c r="B25" s="44">
        <v>3380810258295</v>
      </c>
      <c r="C25" s="91" t="s">
        <v>477</v>
      </c>
      <c r="D25" s="92"/>
      <c r="E25" s="45" t="s">
        <v>33</v>
      </c>
      <c r="F25" s="46">
        <v>8.74</v>
      </c>
      <c r="G25" s="47">
        <v>17</v>
      </c>
      <c r="H25" s="46">
        <v>8.74</v>
      </c>
      <c r="I25" s="47">
        <v>17</v>
      </c>
    </row>
    <row r="26" spans="1:5254" ht="48" customHeight="1">
      <c r="A26" s="43" t="s">
        <v>535</v>
      </c>
      <c r="B26" s="44">
        <v>3380810346688</v>
      </c>
      <c r="C26" s="91" t="s">
        <v>536</v>
      </c>
      <c r="D26" s="92"/>
      <c r="E26" s="45" t="s">
        <v>580</v>
      </c>
      <c r="F26" s="46">
        <v>10.02</v>
      </c>
      <c r="G26" s="47">
        <v>19.5</v>
      </c>
      <c r="H26" s="46">
        <v>10.02</v>
      </c>
      <c r="I26" s="47">
        <v>19.5</v>
      </c>
    </row>
    <row r="27" spans="1:5254" ht="48" customHeight="1">
      <c r="A27" s="43" t="s">
        <v>537</v>
      </c>
      <c r="B27" s="44">
        <v>3380810346695</v>
      </c>
      <c r="C27" s="91" t="s">
        <v>538</v>
      </c>
      <c r="D27" s="92"/>
      <c r="E27" s="45"/>
      <c r="F27" s="46">
        <v>14.9</v>
      </c>
      <c r="G27" s="47">
        <v>29</v>
      </c>
      <c r="H27" s="46">
        <v>14.9</v>
      </c>
      <c r="I27" s="47">
        <v>29</v>
      </c>
    </row>
    <row r="28" spans="1:5254" ht="40.35" customHeight="1">
      <c r="A28" s="172" t="s">
        <v>478</v>
      </c>
      <c r="B28" s="173"/>
      <c r="C28" s="173"/>
      <c r="D28" s="173"/>
      <c r="E28" s="173"/>
      <c r="F28" s="173"/>
      <c r="G28" s="173"/>
      <c r="H28" s="173"/>
      <c r="I28" s="174"/>
    </row>
    <row r="29" spans="1:5254" ht="150" customHeight="1">
      <c r="A29" s="43">
        <v>80044013</v>
      </c>
      <c r="B29" s="44">
        <v>3380810263152</v>
      </c>
      <c r="C29" s="91" t="s">
        <v>592</v>
      </c>
      <c r="D29" s="92"/>
      <c r="E29" s="45"/>
      <c r="F29" s="46">
        <v>12.85</v>
      </c>
      <c r="G29" s="47">
        <v>25</v>
      </c>
      <c r="H29" s="46">
        <v>12.85</v>
      </c>
      <c r="I29" s="47">
        <v>25</v>
      </c>
    </row>
    <row r="30" spans="1:5254" ht="150" customHeight="1">
      <c r="A30" s="43">
        <v>80057751</v>
      </c>
      <c r="B30" s="44">
        <v>3380810350654</v>
      </c>
      <c r="C30" s="91" t="s">
        <v>593</v>
      </c>
      <c r="D30" s="92"/>
      <c r="E30" s="45"/>
      <c r="F30" s="46">
        <v>20.04</v>
      </c>
      <c r="G30" s="47">
        <v>39</v>
      </c>
      <c r="H30" s="46">
        <v>20.04</v>
      </c>
      <c r="I30" s="47">
        <v>39</v>
      </c>
    </row>
    <row r="31" spans="1:5254" ht="40.35" customHeight="1">
      <c r="A31" s="27"/>
      <c r="B31" s="28"/>
      <c r="C31" s="28"/>
      <c r="D31" s="28"/>
      <c r="E31" s="29"/>
      <c r="F31" s="29"/>
      <c r="G31" s="29"/>
      <c r="H31" s="29"/>
      <c r="I31" s="30"/>
    </row>
    <row r="32" spans="1:5254" ht="104.25" customHeight="1">
      <c r="A32" s="95" t="s">
        <v>661</v>
      </c>
      <c r="B32" s="96"/>
      <c r="C32" s="96"/>
      <c r="D32" s="96"/>
      <c r="E32" s="96"/>
      <c r="F32" s="96"/>
      <c r="G32" s="96"/>
      <c r="H32" s="96"/>
      <c r="I32" s="166"/>
    </row>
    <row r="33" spans="1:9" ht="15">
      <c r="A33" s="27"/>
      <c r="B33" s="28"/>
      <c r="C33" s="28"/>
      <c r="D33" s="28"/>
      <c r="E33" s="29"/>
      <c r="F33" s="29"/>
      <c r="G33" s="29"/>
      <c r="H33" s="29"/>
      <c r="I33" s="30"/>
    </row>
    <row r="34" spans="1:9" ht="15">
      <c r="A34" s="27"/>
      <c r="B34" s="28"/>
      <c r="C34" s="28"/>
      <c r="D34" s="28"/>
      <c r="E34" s="29"/>
      <c r="F34" s="29"/>
      <c r="G34" s="29"/>
      <c r="H34" s="29"/>
      <c r="I34" s="30"/>
    </row>
    <row r="35" spans="1:9" ht="15">
      <c r="A35" s="58"/>
      <c r="B35" s="59"/>
      <c r="C35" s="59"/>
      <c r="D35" s="59"/>
      <c r="E35" s="60"/>
      <c r="F35" s="60"/>
      <c r="G35" s="60"/>
      <c r="H35" s="60"/>
      <c r="I35" s="61"/>
    </row>
    <row r="36" spans="1:9">
      <c r="A36" s="62"/>
      <c r="B36" s="63"/>
      <c r="C36" s="63"/>
      <c r="D36" s="64"/>
      <c r="E36" s="65"/>
      <c r="F36" s="65"/>
      <c r="G36" s="65"/>
      <c r="H36" s="65"/>
      <c r="I36" s="66"/>
    </row>
    <row r="37" spans="1:9">
      <c r="A37" s="62"/>
      <c r="B37" s="63"/>
      <c r="C37" s="63"/>
      <c r="D37" s="64"/>
      <c r="E37" s="65"/>
      <c r="F37" s="65"/>
      <c r="G37" s="65"/>
      <c r="H37" s="65"/>
      <c r="I37" s="66"/>
    </row>
    <row r="38" spans="1:9">
      <c r="A38" s="62"/>
      <c r="B38" s="63"/>
      <c r="C38" s="63"/>
      <c r="D38" s="64"/>
      <c r="E38" s="65"/>
      <c r="F38" s="65"/>
      <c r="G38" s="65"/>
      <c r="H38" s="65"/>
      <c r="I38" s="66"/>
    </row>
    <row r="39" spans="1:9">
      <c r="A39" s="62"/>
      <c r="B39" s="63"/>
      <c r="C39" s="63"/>
      <c r="D39" s="64"/>
      <c r="E39" s="65"/>
      <c r="F39" s="65"/>
      <c r="G39" s="65"/>
      <c r="H39" s="65"/>
      <c r="I39" s="66"/>
    </row>
    <row r="40" spans="1:9">
      <c r="A40" s="62"/>
      <c r="B40" s="63"/>
      <c r="C40" s="63"/>
      <c r="D40" s="64"/>
      <c r="E40" s="65"/>
      <c r="F40" s="65"/>
      <c r="G40" s="65"/>
      <c r="H40" s="65"/>
      <c r="I40" s="66"/>
    </row>
    <row r="41" spans="1:9">
      <c r="A41" s="67"/>
      <c r="B41" s="68"/>
      <c r="C41" s="68"/>
      <c r="D41" s="69"/>
      <c r="E41" s="70"/>
      <c r="F41" s="70"/>
      <c r="G41" s="70"/>
      <c r="H41" s="70"/>
      <c r="I41" s="71"/>
    </row>
  </sheetData>
  <mergeCells count="612">
    <mergeCell ref="A13:G13"/>
    <mergeCell ref="A10:G10"/>
    <mergeCell ref="A9:I9"/>
    <mergeCell ref="A22:G22"/>
    <mergeCell ref="A19:G19"/>
    <mergeCell ref="A12:I12"/>
    <mergeCell ref="A28:I28"/>
    <mergeCell ref="C29:D29"/>
    <mergeCell ref="C30:D30"/>
    <mergeCell ref="C26:D26"/>
    <mergeCell ref="C27:D27"/>
    <mergeCell ref="A7:G7"/>
    <mergeCell ref="A32:I32"/>
    <mergeCell ref="V18:X18"/>
    <mergeCell ref="AE18:AG18"/>
    <mergeCell ref="AN18:AP18"/>
    <mergeCell ref="AW18:AY18"/>
    <mergeCell ref="BF18:BH18"/>
    <mergeCell ref="M18:O18"/>
    <mergeCell ref="GT18:GV18"/>
    <mergeCell ref="DH18:DJ18"/>
    <mergeCell ref="DQ18:DS18"/>
    <mergeCell ref="DZ18:EB18"/>
    <mergeCell ref="EI18:EK18"/>
    <mergeCell ref="ER18:ET18"/>
    <mergeCell ref="BO18:BQ18"/>
    <mergeCell ref="BX18:BZ18"/>
    <mergeCell ref="CG18:CI18"/>
    <mergeCell ref="CP18:CR18"/>
    <mergeCell ref="CY18:DA18"/>
    <mergeCell ref="C20:D20"/>
    <mergeCell ref="C21:D21"/>
    <mergeCell ref="C23:D23"/>
    <mergeCell ref="C24:D24"/>
    <mergeCell ref="C25:D25"/>
    <mergeCell ref="HC18:HE18"/>
    <mergeCell ref="HL18:HN18"/>
    <mergeCell ref="HU18:HW18"/>
    <mergeCell ref="ID18:IF18"/>
    <mergeCell ref="FA18:FC18"/>
    <mergeCell ref="FJ18:FL18"/>
    <mergeCell ref="FS18:FU18"/>
    <mergeCell ref="GB18:GD18"/>
    <mergeCell ref="GK18:GM18"/>
    <mergeCell ref="NR18:NT18"/>
    <mergeCell ref="OA18:OC18"/>
    <mergeCell ref="OJ18:OL18"/>
    <mergeCell ref="OS18:OU18"/>
    <mergeCell ref="PB18:PD18"/>
    <mergeCell ref="LY18:MA18"/>
    <mergeCell ref="MH18:MJ18"/>
    <mergeCell ref="MQ18:MS18"/>
    <mergeCell ref="MZ18:NB18"/>
    <mergeCell ref="NI18:NK18"/>
    <mergeCell ref="KF18:KH18"/>
    <mergeCell ref="KO18:KQ18"/>
    <mergeCell ref="KX18:KZ18"/>
    <mergeCell ref="LG18:LI18"/>
    <mergeCell ref="LP18:LR18"/>
    <mergeCell ref="IM18:IO18"/>
    <mergeCell ref="IV18:IX18"/>
    <mergeCell ref="JE18:JG18"/>
    <mergeCell ref="JN18:JP18"/>
    <mergeCell ref="JW18:JY18"/>
    <mergeCell ref="UP18:UR18"/>
    <mergeCell ref="UY18:VA18"/>
    <mergeCell ref="VH18:VJ18"/>
    <mergeCell ref="VQ18:VS18"/>
    <mergeCell ref="VZ18:WB18"/>
    <mergeCell ref="SW18:SY18"/>
    <mergeCell ref="TF18:TH18"/>
    <mergeCell ref="TO18:TQ18"/>
    <mergeCell ref="TX18:TZ18"/>
    <mergeCell ref="UG18:UI18"/>
    <mergeCell ref="RD18:RF18"/>
    <mergeCell ref="RM18:RO18"/>
    <mergeCell ref="RV18:RX18"/>
    <mergeCell ref="SE18:SG18"/>
    <mergeCell ref="SN18:SP18"/>
    <mergeCell ref="PK18:PM18"/>
    <mergeCell ref="PT18:PV18"/>
    <mergeCell ref="QC18:QE18"/>
    <mergeCell ref="QL18:QN18"/>
    <mergeCell ref="QU18:QW18"/>
    <mergeCell ref="ABN18:ABP18"/>
    <mergeCell ref="ABW18:ABY18"/>
    <mergeCell ref="ACF18:ACH18"/>
    <mergeCell ref="ACO18:ACQ18"/>
    <mergeCell ref="ACX18:ACZ18"/>
    <mergeCell ref="ZU18:ZW18"/>
    <mergeCell ref="AAD18:AAF18"/>
    <mergeCell ref="AAM18:AAO18"/>
    <mergeCell ref="AAV18:AAX18"/>
    <mergeCell ref="ABE18:ABG18"/>
    <mergeCell ref="YB18:YD18"/>
    <mergeCell ref="YK18:YM18"/>
    <mergeCell ref="YT18:YV18"/>
    <mergeCell ref="ZC18:ZE18"/>
    <mergeCell ref="ZL18:ZN18"/>
    <mergeCell ref="WI18:WK18"/>
    <mergeCell ref="WR18:WT18"/>
    <mergeCell ref="XA18:XC18"/>
    <mergeCell ref="XJ18:XL18"/>
    <mergeCell ref="XS18:XU18"/>
    <mergeCell ref="AIL18:AIN18"/>
    <mergeCell ref="AIU18:AIW18"/>
    <mergeCell ref="AJD18:AJF18"/>
    <mergeCell ref="AJM18:AJO18"/>
    <mergeCell ref="AJV18:AJX18"/>
    <mergeCell ref="AGS18:AGU18"/>
    <mergeCell ref="AHB18:AHD18"/>
    <mergeCell ref="AHK18:AHM18"/>
    <mergeCell ref="AHT18:AHV18"/>
    <mergeCell ref="AIC18:AIE18"/>
    <mergeCell ref="AEZ18:AFB18"/>
    <mergeCell ref="AFI18:AFK18"/>
    <mergeCell ref="AFR18:AFT18"/>
    <mergeCell ref="AGA18:AGC18"/>
    <mergeCell ref="AGJ18:AGL18"/>
    <mergeCell ref="ADG18:ADI18"/>
    <mergeCell ref="ADP18:ADR18"/>
    <mergeCell ref="ADY18:AEA18"/>
    <mergeCell ref="AEH18:AEJ18"/>
    <mergeCell ref="AEQ18:AES18"/>
    <mergeCell ref="APJ18:APL18"/>
    <mergeCell ref="APS18:APU18"/>
    <mergeCell ref="AQB18:AQD18"/>
    <mergeCell ref="AQK18:AQM18"/>
    <mergeCell ref="AQT18:AQV18"/>
    <mergeCell ref="ANQ18:ANS18"/>
    <mergeCell ref="ANZ18:AOB18"/>
    <mergeCell ref="AOI18:AOK18"/>
    <mergeCell ref="AOR18:AOT18"/>
    <mergeCell ref="APA18:APC18"/>
    <mergeCell ref="ALX18:ALZ18"/>
    <mergeCell ref="AMG18:AMI18"/>
    <mergeCell ref="AMP18:AMR18"/>
    <mergeCell ref="AMY18:ANA18"/>
    <mergeCell ref="ANH18:ANJ18"/>
    <mergeCell ref="AKE18:AKG18"/>
    <mergeCell ref="AKN18:AKP18"/>
    <mergeCell ref="AKW18:AKY18"/>
    <mergeCell ref="ALF18:ALH18"/>
    <mergeCell ref="ALO18:ALQ18"/>
    <mergeCell ref="AWH18:AWJ18"/>
    <mergeCell ref="AWQ18:AWS18"/>
    <mergeCell ref="AWZ18:AXB18"/>
    <mergeCell ref="AXI18:AXK18"/>
    <mergeCell ref="AXR18:AXT18"/>
    <mergeCell ref="AUO18:AUQ18"/>
    <mergeCell ref="AUX18:AUZ18"/>
    <mergeCell ref="AVG18:AVI18"/>
    <mergeCell ref="AVP18:AVR18"/>
    <mergeCell ref="AVY18:AWA18"/>
    <mergeCell ref="ASV18:ASX18"/>
    <mergeCell ref="ATE18:ATG18"/>
    <mergeCell ref="ATN18:ATP18"/>
    <mergeCell ref="ATW18:ATY18"/>
    <mergeCell ref="AUF18:AUH18"/>
    <mergeCell ref="ARC18:ARE18"/>
    <mergeCell ref="ARL18:ARN18"/>
    <mergeCell ref="ARU18:ARW18"/>
    <mergeCell ref="ASD18:ASF18"/>
    <mergeCell ref="ASM18:ASO18"/>
    <mergeCell ref="BDF18:BDH18"/>
    <mergeCell ref="BDO18:BDQ18"/>
    <mergeCell ref="BDX18:BDZ18"/>
    <mergeCell ref="BEG18:BEI18"/>
    <mergeCell ref="BEP18:BER18"/>
    <mergeCell ref="BBM18:BBO18"/>
    <mergeCell ref="BBV18:BBX18"/>
    <mergeCell ref="BCE18:BCG18"/>
    <mergeCell ref="BCN18:BCP18"/>
    <mergeCell ref="BCW18:BCY18"/>
    <mergeCell ref="AZT18:AZV18"/>
    <mergeCell ref="BAC18:BAE18"/>
    <mergeCell ref="BAL18:BAN18"/>
    <mergeCell ref="BAU18:BAW18"/>
    <mergeCell ref="BBD18:BBF18"/>
    <mergeCell ref="AYA18:AYC18"/>
    <mergeCell ref="AYJ18:AYL18"/>
    <mergeCell ref="AYS18:AYU18"/>
    <mergeCell ref="AZB18:AZD18"/>
    <mergeCell ref="AZK18:AZM18"/>
    <mergeCell ref="BKD18:BKF18"/>
    <mergeCell ref="BKM18:BKO18"/>
    <mergeCell ref="BKV18:BKX18"/>
    <mergeCell ref="BLE18:BLG18"/>
    <mergeCell ref="BLN18:BLP18"/>
    <mergeCell ref="BIK18:BIM18"/>
    <mergeCell ref="BIT18:BIV18"/>
    <mergeCell ref="BJC18:BJE18"/>
    <mergeCell ref="BJL18:BJN18"/>
    <mergeCell ref="BJU18:BJW18"/>
    <mergeCell ref="BGR18:BGT18"/>
    <mergeCell ref="BHA18:BHC18"/>
    <mergeCell ref="BHJ18:BHL18"/>
    <mergeCell ref="BHS18:BHU18"/>
    <mergeCell ref="BIB18:BID18"/>
    <mergeCell ref="BEY18:BFA18"/>
    <mergeCell ref="BFH18:BFJ18"/>
    <mergeCell ref="BFQ18:BFS18"/>
    <mergeCell ref="BFZ18:BGB18"/>
    <mergeCell ref="BGI18:BGK18"/>
    <mergeCell ref="BRB18:BRD18"/>
    <mergeCell ref="BRK18:BRM18"/>
    <mergeCell ref="BRT18:BRV18"/>
    <mergeCell ref="BSC18:BSE18"/>
    <mergeCell ref="BSL18:BSN18"/>
    <mergeCell ref="BPI18:BPK18"/>
    <mergeCell ref="BPR18:BPT18"/>
    <mergeCell ref="BQA18:BQC18"/>
    <mergeCell ref="BQJ18:BQL18"/>
    <mergeCell ref="BQS18:BQU18"/>
    <mergeCell ref="BNP18:BNR18"/>
    <mergeCell ref="BNY18:BOA18"/>
    <mergeCell ref="BOH18:BOJ18"/>
    <mergeCell ref="BOQ18:BOS18"/>
    <mergeCell ref="BOZ18:BPB18"/>
    <mergeCell ref="BLW18:BLY18"/>
    <mergeCell ref="BMF18:BMH18"/>
    <mergeCell ref="BMO18:BMQ18"/>
    <mergeCell ref="BMX18:BMZ18"/>
    <mergeCell ref="BNG18:BNI18"/>
    <mergeCell ref="BXZ18:BYB18"/>
    <mergeCell ref="BYI18:BYK18"/>
    <mergeCell ref="BYR18:BYT18"/>
    <mergeCell ref="BZA18:BZC18"/>
    <mergeCell ref="BZJ18:BZL18"/>
    <mergeCell ref="BWG18:BWI18"/>
    <mergeCell ref="BWP18:BWR18"/>
    <mergeCell ref="BWY18:BXA18"/>
    <mergeCell ref="BXH18:BXJ18"/>
    <mergeCell ref="BXQ18:BXS18"/>
    <mergeCell ref="BUN18:BUP18"/>
    <mergeCell ref="BUW18:BUY18"/>
    <mergeCell ref="BVF18:BVH18"/>
    <mergeCell ref="BVO18:BVQ18"/>
    <mergeCell ref="BVX18:BVZ18"/>
    <mergeCell ref="BSU18:BSW18"/>
    <mergeCell ref="BTD18:BTF18"/>
    <mergeCell ref="BTM18:BTO18"/>
    <mergeCell ref="BTV18:BTX18"/>
    <mergeCell ref="BUE18:BUG18"/>
    <mergeCell ref="CEX18:CEZ18"/>
    <mergeCell ref="CFG18:CFI18"/>
    <mergeCell ref="CFP18:CFR18"/>
    <mergeCell ref="CFY18:CGA18"/>
    <mergeCell ref="CGH18:CGJ18"/>
    <mergeCell ref="CDE18:CDG18"/>
    <mergeCell ref="CDN18:CDP18"/>
    <mergeCell ref="CDW18:CDY18"/>
    <mergeCell ref="CEF18:CEH18"/>
    <mergeCell ref="CEO18:CEQ18"/>
    <mergeCell ref="CBL18:CBN18"/>
    <mergeCell ref="CBU18:CBW18"/>
    <mergeCell ref="CCD18:CCF18"/>
    <mergeCell ref="CCM18:CCO18"/>
    <mergeCell ref="CCV18:CCX18"/>
    <mergeCell ref="BZS18:BZU18"/>
    <mergeCell ref="CAB18:CAD18"/>
    <mergeCell ref="CAK18:CAM18"/>
    <mergeCell ref="CAT18:CAV18"/>
    <mergeCell ref="CBC18:CBE18"/>
    <mergeCell ref="CLV18:CLX18"/>
    <mergeCell ref="CME18:CMG18"/>
    <mergeCell ref="CMN18:CMP18"/>
    <mergeCell ref="CMW18:CMY18"/>
    <mergeCell ref="CNF18:CNH18"/>
    <mergeCell ref="CKC18:CKE18"/>
    <mergeCell ref="CKL18:CKN18"/>
    <mergeCell ref="CKU18:CKW18"/>
    <mergeCell ref="CLD18:CLF18"/>
    <mergeCell ref="CLM18:CLO18"/>
    <mergeCell ref="CIJ18:CIL18"/>
    <mergeCell ref="CIS18:CIU18"/>
    <mergeCell ref="CJB18:CJD18"/>
    <mergeCell ref="CJK18:CJM18"/>
    <mergeCell ref="CJT18:CJV18"/>
    <mergeCell ref="CGQ18:CGS18"/>
    <mergeCell ref="CGZ18:CHB18"/>
    <mergeCell ref="CHI18:CHK18"/>
    <mergeCell ref="CHR18:CHT18"/>
    <mergeCell ref="CIA18:CIC18"/>
    <mergeCell ref="CST18:CSV18"/>
    <mergeCell ref="CTC18:CTE18"/>
    <mergeCell ref="CTL18:CTN18"/>
    <mergeCell ref="CTU18:CTW18"/>
    <mergeCell ref="CUD18:CUF18"/>
    <mergeCell ref="CRA18:CRC18"/>
    <mergeCell ref="CRJ18:CRL18"/>
    <mergeCell ref="CRS18:CRU18"/>
    <mergeCell ref="CSB18:CSD18"/>
    <mergeCell ref="CSK18:CSM18"/>
    <mergeCell ref="CPH18:CPJ18"/>
    <mergeCell ref="CPQ18:CPS18"/>
    <mergeCell ref="CPZ18:CQB18"/>
    <mergeCell ref="CQI18:CQK18"/>
    <mergeCell ref="CQR18:CQT18"/>
    <mergeCell ref="CNO18:CNQ18"/>
    <mergeCell ref="CNX18:CNZ18"/>
    <mergeCell ref="COG18:COI18"/>
    <mergeCell ref="COP18:COR18"/>
    <mergeCell ref="COY18:CPA18"/>
    <mergeCell ref="CZR18:CZT18"/>
    <mergeCell ref="DAA18:DAC18"/>
    <mergeCell ref="DAJ18:DAL18"/>
    <mergeCell ref="DAS18:DAU18"/>
    <mergeCell ref="DBB18:DBD18"/>
    <mergeCell ref="CXY18:CYA18"/>
    <mergeCell ref="CYH18:CYJ18"/>
    <mergeCell ref="CYQ18:CYS18"/>
    <mergeCell ref="CYZ18:CZB18"/>
    <mergeCell ref="CZI18:CZK18"/>
    <mergeCell ref="CWF18:CWH18"/>
    <mergeCell ref="CWO18:CWQ18"/>
    <mergeCell ref="CWX18:CWZ18"/>
    <mergeCell ref="CXG18:CXI18"/>
    <mergeCell ref="CXP18:CXR18"/>
    <mergeCell ref="CUM18:CUO18"/>
    <mergeCell ref="CUV18:CUX18"/>
    <mergeCell ref="CVE18:CVG18"/>
    <mergeCell ref="CVN18:CVP18"/>
    <mergeCell ref="CVW18:CVY18"/>
    <mergeCell ref="DGP18:DGR18"/>
    <mergeCell ref="DGY18:DHA18"/>
    <mergeCell ref="DHH18:DHJ18"/>
    <mergeCell ref="DHQ18:DHS18"/>
    <mergeCell ref="DHZ18:DIB18"/>
    <mergeCell ref="DEW18:DEY18"/>
    <mergeCell ref="DFF18:DFH18"/>
    <mergeCell ref="DFO18:DFQ18"/>
    <mergeCell ref="DFX18:DFZ18"/>
    <mergeCell ref="DGG18:DGI18"/>
    <mergeCell ref="DDD18:DDF18"/>
    <mergeCell ref="DDM18:DDO18"/>
    <mergeCell ref="DDV18:DDX18"/>
    <mergeCell ref="DEE18:DEG18"/>
    <mergeCell ref="DEN18:DEP18"/>
    <mergeCell ref="DBK18:DBM18"/>
    <mergeCell ref="DBT18:DBV18"/>
    <mergeCell ref="DCC18:DCE18"/>
    <mergeCell ref="DCL18:DCN18"/>
    <mergeCell ref="DCU18:DCW18"/>
    <mergeCell ref="DNN18:DNP18"/>
    <mergeCell ref="DNW18:DNY18"/>
    <mergeCell ref="DOF18:DOH18"/>
    <mergeCell ref="DOO18:DOQ18"/>
    <mergeCell ref="DOX18:DOZ18"/>
    <mergeCell ref="DLU18:DLW18"/>
    <mergeCell ref="DMD18:DMF18"/>
    <mergeCell ref="DMM18:DMO18"/>
    <mergeCell ref="DMV18:DMX18"/>
    <mergeCell ref="DNE18:DNG18"/>
    <mergeCell ref="DKB18:DKD18"/>
    <mergeCell ref="DKK18:DKM18"/>
    <mergeCell ref="DKT18:DKV18"/>
    <mergeCell ref="DLC18:DLE18"/>
    <mergeCell ref="DLL18:DLN18"/>
    <mergeCell ref="DII18:DIK18"/>
    <mergeCell ref="DIR18:DIT18"/>
    <mergeCell ref="DJA18:DJC18"/>
    <mergeCell ref="DJJ18:DJL18"/>
    <mergeCell ref="DJS18:DJU18"/>
    <mergeCell ref="DUL18:DUN18"/>
    <mergeCell ref="DUU18:DUW18"/>
    <mergeCell ref="DVD18:DVF18"/>
    <mergeCell ref="DVM18:DVO18"/>
    <mergeCell ref="DVV18:DVX18"/>
    <mergeCell ref="DSS18:DSU18"/>
    <mergeCell ref="DTB18:DTD18"/>
    <mergeCell ref="DTK18:DTM18"/>
    <mergeCell ref="DTT18:DTV18"/>
    <mergeCell ref="DUC18:DUE18"/>
    <mergeCell ref="DQZ18:DRB18"/>
    <mergeCell ref="DRI18:DRK18"/>
    <mergeCell ref="DRR18:DRT18"/>
    <mergeCell ref="DSA18:DSC18"/>
    <mergeCell ref="DSJ18:DSL18"/>
    <mergeCell ref="DPG18:DPI18"/>
    <mergeCell ref="DPP18:DPR18"/>
    <mergeCell ref="DPY18:DQA18"/>
    <mergeCell ref="DQH18:DQJ18"/>
    <mergeCell ref="DQQ18:DQS18"/>
    <mergeCell ref="EBJ18:EBL18"/>
    <mergeCell ref="EBS18:EBU18"/>
    <mergeCell ref="ECB18:ECD18"/>
    <mergeCell ref="ECK18:ECM18"/>
    <mergeCell ref="ECT18:ECV18"/>
    <mergeCell ref="DZQ18:DZS18"/>
    <mergeCell ref="DZZ18:EAB18"/>
    <mergeCell ref="EAI18:EAK18"/>
    <mergeCell ref="EAR18:EAT18"/>
    <mergeCell ref="EBA18:EBC18"/>
    <mergeCell ref="DXX18:DXZ18"/>
    <mergeCell ref="DYG18:DYI18"/>
    <mergeCell ref="DYP18:DYR18"/>
    <mergeCell ref="DYY18:DZA18"/>
    <mergeCell ref="DZH18:DZJ18"/>
    <mergeCell ref="DWE18:DWG18"/>
    <mergeCell ref="DWN18:DWP18"/>
    <mergeCell ref="DWW18:DWY18"/>
    <mergeCell ref="DXF18:DXH18"/>
    <mergeCell ref="DXO18:DXQ18"/>
    <mergeCell ref="EIH18:EIJ18"/>
    <mergeCell ref="EIQ18:EIS18"/>
    <mergeCell ref="EIZ18:EJB18"/>
    <mergeCell ref="EJI18:EJK18"/>
    <mergeCell ref="EJR18:EJT18"/>
    <mergeCell ref="EGO18:EGQ18"/>
    <mergeCell ref="EGX18:EGZ18"/>
    <mergeCell ref="EHG18:EHI18"/>
    <mergeCell ref="EHP18:EHR18"/>
    <mergeCell ref="EHY18:EIA18"/>
    <mergeCell ref="EEV18:EEX18"/>
    <mergeCell ref="EFE18:EFG18"/>
    <mergeCell ref="EFN18:EFP18"/>
    <mergeCell ref="EFW18:EFY18"/>
    <mergeCell ref="EGF18:EGH18"/>
    <mergeCell ref="EDC18:EDE18"/>
    <mergeCell ref="EDL18:EDN18"/>
    <mergeCell ref="EDU18:EDW18"/>
    <mergeCell ref="EED18:EEF18"/>
    <mergeCell ref="EEM18:EEO18"/>
    <mergeCell ref="EPF18:EPH18"/>
    <mergeCell ref="EPO18:EPQ18"/>
    <mergeCell ref="EPX18:EPZ18"/>
    <mergeCell ref="EQG18:EQI18"/>
    <mergeCell ref="EQP18:EQR18"/>
    <mergeCell ref="ENM18:ENO18"/>
    <mergeCell ref="ENV18:ENX18"/>
    <mergeCell ref="EOE18:EOG18"/>
    <mergeCell ref="EON18:EOP18"/>
    <mergeCell ref="EOW18:EOY18"/>
    <mergeCell ref="ELT18:ELV18"/>
    <mergeCell ref="EMC18:EME18"/>
    <mergeCell ref="EML18:EMN18"/>
    <mergeCell ref="EMU18:EMW18"/>
    <mergeCell ref="END18:ENF18"/>
    <mergeCell ref="EKA18:EKC18"/>
    <mergeCell ref="EKJ18:EKL18"/>
    <mergeCell ref="EKS18:EKU18"/>
    <mergeCell ref="ELB18:ELD18"/>
    <mergeCell ref="ELK18:ELM18"/>
    <mergeCell ref="EWD18:EWF18"/>
    <mergeCell ref="EWM18:EWO18"/>
    <mergeCell ref="EWV18:EWX18"/>
    <mergeCell ref="EXE18:EXG18"/>
    <mergeCell ref="EXN18:EXP18"/>
    <mergeCell ref="EUK18:EUM18"/>
    <mergeCell ref="EUT18:EUV18"/>
    <mergeCell ref="EVC18:EVE18"/>
    <mergeCell ref="EVL18:EVN18"/>
    <mergeCell ref="EVU18:EVW18"/>
    <mergeCell ref="ESR18:EST18"/>
    <mergeCell ref="ETA18:ETC18"/>
    <mergeCell ref="ETJ18:ETL18"/>
    <mergeCell ref="ETS18:ETU18"/>
    <mergeCell ref="EUB18:EUD18"/>
    <mergeCell ref="EQY18:ERA18"/>
    <mergeCell ref="ERH18:ERJ18"/>
    <mergeCell ref="ERQ18:ERS18"/>
    <mergeCell ref="ERZ18:ESB18"/>
    <mergeCell ref="ESI18:ESK18"/>
    <mergeCell ref="FDB18:FDD18"/>
    <mergeCell ref="FDK18:FDM18"/>
    <mergeCell ref="FDT18:FDV18"/>
    <mergeCell ref="FEC18:FEE18"/>
    <mergeCell ref="FEL18:FEN18"/>
    <mergeCell ref="FBI18:FBK18"/>
    <mergeCell ref="FBR18:FBT18"/>
    <mergeCell ref="FCA18:FCC18"/>
    <mergeCell ref="FCJ18:FCL18"/>
    <mergeCell ref="FCS18:FCU18"/>
    <mergeCell ref="EZP18:EZR18"/>
    <mergeCell ref="EZY18:FAA18"/>
    <mergeCell ref="FAH18:FAJ18"/>
    <mergeCell ref="FAQ18:FAS18"/>
    <mergeCell ref="FAZ18:FBB18"/>
    <mergeCell ref="EXW18:EXY18"/>
    <mergeCell ref="EYF18:EYH18"/>
    <mergeCell ref="EYO18:EYQ18"/>
    <mergeCell ref="EYX18:EYZ18"/>
    <mergeCell ref="EZG18:EZI18"/>
    <mergeCell ref="FJZ18:FKB18"/>
    <mergeCell ref="FKI18:FKK18"/>
    <mergeCell ref="FKR18:FKT18"/>
    <mergeCell ref="FLA18:FLC18"/>
    <mergeCell ref="FLJ18:FLL18"/>
    <mergeCell ref="FIG18:FII18"/>
    <mergeCell ref="FIP18:FIR18"/>
    <mergeCell ref="FIY18:FJA18"/>
    <mergeCell ref="FJH18:FJJ18"/>
    <mergeCell ref="FJQ18:FJS18"/>
    <mergeCell ref="FGN18:FGP18"/>
    <mergeCell ref="FGW18:FGY18"/>
    <mergeCell ref="FHF18:FHH18"/>
    <mergeCell ref="FHO18:FHQ18"/>
    <mergeCell ref="FHX18:FHZ18"/>
    <mergeCell ref="FEU18:FEW18"/>
    <mergeCell ref="FFD18:FFF18"/>
    <mergeCell ref="FFM18:FFO18"/>
    <mergeCell ref="FFV18:FFX18"/>
    <mergeCell ref="FGE18:FGG18"/>
    <mergeCell ref="FQX18:FQZ18"/>
    <mergeCell ref="FRG18:FRI18"/>
    <mergeCell ref="FRP18:FRR18"/>
    <mergeCell ref="FRY18:FSA18"/>
    <mergeCell ref="FSH18:FSJ18"/>
    <mergeCell ref="FPE18:FPG18"/>
    <mergeCell ref="FPN18:FPP18"/>
    <mergeCell ref="FPW18:FPY18"/>
    <mergeCell ref="FQF18:FQH18"/>
    <mergeCell ref="FQO18:FQQ18"/>
    <mergeCell ref="FNL18:FNN18"/>
    <mergeCell ref="FNU18:FNW18"/>
    <mergeCell ref="FOD18:FOF18"/>
    <mergeCell ref="FOM18:FOO18"/>
    <mergeCell ref="FOV18:FOX18"/>
    <mergeCell ref="FLS18:FLU18"/>
    <mergeCell ref="FMB18:FMD18"/>
    <mergeCell ref="FMK18:FMM18"/>
    <mergeCell ref="FMT18:FMV18"/>
    <mergeCell ref="FNC18:FNE18"/>
    <mergeCell ref="FXV18:FXX18"/>
    <mergeCell ref="FYE18:FYG18"/>
    <mergeCell ref="FYN18:FYP18"/>
    <mergeCell ref="FYW18:FYY18"/>
    <mergeCell ref="FZF18:FZH18"/>
    <mergeCell ref="FWC18:FWE18"/>
    <mergeCell ref="FWL18:FWN18"/>
    <mergeCell ref="FWU18:FWW18"/>
    <mergeCell ref="FXD18:FXF18"/>
    <mergeCell ref="FXM18:FXO18"/>
    <mergeCell ref="FUJ18:FUL18"/>
    <mergeCell ref="FUS18:FUU18"/>
    <mergeCell ref="FVB18:FVD18"/>
    <mergeCell ref="FVK18:FVM18"/>
    <mergeCell ref="FVT18:FVV18"/>
    <mergeCell ref="FSQ18:FSS18"/>
    <mergeCell ref="FSZ18:FTB18"/>
    <mergeCell ref="FTI18:FTK18"/>
    <mergeCell ref="FTR18:FTT18"/>
    <mergeCell ref="FUA18:FUC18"/>
    <mergeCell ref="GET18:GEV18"/>
    <mergeCell ref="GFC18:GFE18"/>
    <mergeCell ref="GFL18:GFN18"/>
    <mergeCell ref="GFU18:GFW18"/>
    <mergeCell ref="GGD18:GGF18"/>
    <mergeCell ref="GDA18:GDC18"/>
    <mergeCell ref="GDJ18:GDL18"/>
    <mergeCell ref="GDS18:GDU18"/>
    <mergeCell ref="GEB18:GED18"/>
    <mergeCell ref="GEK18:GEM18"/>
    <mergeCell ref="GBH18:GBJ18"/>
    <mergeCell ref="GBQ18:GBS18"/>
    <mergeCell ref="GBZ18:GCB18"/>
    <mergeCell ref="GCI18:GCK18"/>
    <mergeCell ref="GCR18:GCT18"/>
    <mergeCell ref="FZO18:FZQ18"/>
    <mergeCell ref="FZX18:FZZ18"/>
    <mergeCell ref="GAG18:GAI18"/>
    <mergeCell ref="GAP18:GAR18"/>
    <mergeCell ref="GAY18:GBA18"/>
    <mergeCell ref="GHN18:GHP18"/>
    <mergeCell ref="GHW18:GHY18"/>
    <mergeCell ref="GLR18:GLT18"/>
    <mergeCell ref="GMA18:GMC18"/>
    <mergeCell ref="GMJ18:GML18"/>
    <mergeCell ref="GMS18:GMU18"/>
    <mergeCell ref="GNB18:GND18"/>
    <mergeCell ref="GJY18:GKA18"/>
    <mergeCell ref="GKH18:GKJ18"/>
    <mergeCell ref="GKQ18:GKS18"/>
    <mergeCell ref="GKZ18:GLB18"/>
    <mergeCell ref="GLI18:GLK18"/>
    <mergeCell ref="GSP18:GSR18"/>
    <mergeCell ref="GSY18:GTA18"/>
    <mergeCell ref="GQW18:GQY18"/>
    <mergeCell ref="GRF18:GRH18"/>
    <mergeCell ref="GRO18:GRQ18"/>
    <mergeCell ref="GRX18:GRZ18"/>
    <mergeCell ref="GSG18:GSI18"/>
    <mergeCell ref="GPD18:GPF18"/>
    <mergeCell ref="GPM18:GPO18"/>
    <mergeCell ref="GPV18:GPX18"/>
    <mergeCell ref="GQE18:GQG18"/>
    <mergeCell ref="GQN18:GQP18"/>
    <mergeCell ref="GNK18:GNM18"/>
    <mergeCell ref="GNT18:GNV18"/>
    <mergeCell ref="GOC18:GOE18"/>
    <mergeCell ref="GOL18:GON18"/>
    <mergeCell ref="GOU18:GOW18"/>
    <mergeCell ref="A1:I1"/>
    <mergeCell ref="A2:I2"/>
    <mergeCell ref="A4:I4"/>
    <mergeCell ref="A5:I5"/>
    <mergeCell ref="A6:I6"/>
    <mergeCell ref="C11:D11"/>
    <mergeCell ref="C14:D14"/>
    <mergeCell ref="C15:D15"/>
    <mergeCell ref="C16:D16"/>
    <mergeCell ref="C18:D18"/>
    <mergeCell ref="A17:G17"/>
    <mergeCell ref="GIF18:GIH18"/>
    <mergeCell ref="GIO18:GIQ18"/>
    <mergeCell ref="GIX18:GIZ18"/>
    <mergeCell ref="GJG18:GJI18"/>
    <mergeCell ref="GJP18:GJR18"/>
    <mergeCell ref="GGM18:GGO18"/>
    <mergeCell ref="GGV18:GGX18"/>
    <mergeCell ref="GHE18:GHG18"/>
  </mergeCells>
  <pageMargins left="0.25" right="0.25" top="0.75" bottom="0.75" header="0.3" footer="0.3"/>
  <pageSetup paperSize="9" scale="1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73F4E634FF141964710DDF9B60C44" ma:contentTypeVersion="2" ma:contentTypeDescription="Crée un document." ma:contentTypeScope="" ma:versionID="9e7ead0680ae0a1a89b1b45c26a41bf1">
  <xsd:schema xmlns:xsd="http://www.w3.org/2001/XMLSchema" xmlns:xs="http://www.w3.org/2001/XMLSchema" xmlns:p="http://schemas.microsoft.com/office/2006/metadata/properties" xmlns:ns2="4c959cb1-c8f7-4cc9-b5b6-3961de5ede95" targetNamespace="http://schemas.microsoft.com/office/2006/metadata/properties" ma:root="true" ma:fieldsID="a1a8d991d82e1a23643ea97777f248b4" ns2:_="">
    <xsd:import namespace="4c959cb1-c8f7-4cc9-b5b6-3961de5ede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59cb1-c8f7-4cc9-b5b6-3961de5ed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3436A0-2629-4DE2-A6BE-6DB57FE2FF7D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4c959cb1-c8f7-4cc9-b5b6-3961de5ede95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584F646-F89C-40EB-A78F-175C2E8069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16EFE5-5987-4AAE-B939-86BD35F330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59cb1-c8f7-4cc9-b5b6-3961de5ede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all</vt:lpstr>
      <vt:lpstr>MOQ.BUDGET.LEADTIME</vt:lpstr>
      <vt:lpstr>MAQUILLAGE</vt:lpstr>
      <vt:lpstr>MY CLARINS</vt:lpstr>
      <vt:lpstr>all!Print_Area</vt:lpstr>
      <vt:lpstr>MAQUILLAGE!Print_Area</vt:lpstr>
      <vt:lpstr>'MY CLARINS'!Print_Area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COSIMO, Giuseppe</dc:creator>
  <cp:keywords/>
  <dc:description/>
  <cp:lastModifiedBy>Utente</cp:lastModifiedBy>
  <cp:revision/>
  <cp:lastPrinted>2020-11-10T07:31:15Z</cp:lastPrinted>
  <dcterms:created xsi:type="dcterms:W3CDTF">2019-11-08T16:56:20Z</dcterms:created>
  <dcterms:modified xsi:type="dcterms:W3CDTF">2021-01-16T10:19:52Z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0x01010013073F4E634FF141964710DDF9B60C44</vt:lpwstr>
  </property>
</Properties>
</file>